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1447\Desktop\Axiata - IR\Quaterly announcement\2Q17\IR deck\IR website\"/>
    </mc:Choice>
  </mc:AlternateContent>
  <bookViews>
    <workbookView xWindow="0" yWindow="0" windowWidth="15345" windowHeight="4050"/>
  </bookViews>
  <sheets>
    <sheet name="Celcom" sheetId="1" r:id="rId1"/>
    <sheet name="XL" sheetId="2" r:id="rId2"/>
    <sheet name="Dialog" sheetId="4" r:id="rId3"/>
    <sheet name="Robi" sheetId="3" r:id="rId4"/>
    <sheet name="Ncell" sheetId="5" r:id="rId5"/>
    <sheet name="edotco" sheetId="9" r:id="rId6"/>
    <sheet name="P&amp;L" sheetId="6" r:id="rId7"/>
    <sheet name="Balance sheet" sheetId="7" r:id="rId8"/>
    <sheet name="Cash Flow" sheetId="8" r:id="rId9"/>
    <sheet name="Foreign Exchange" sheetId="10" r:id="rId10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5" i="8" l="1"/>
  <c r="Y58" i="4" l="1"/>
  <c r="Z58" i="4"/>
  <c r="AA58" i="4"/>
</calcChain>
</file>

<file path=xl/sharedStrings.xml><?xml version="1.0" encoding="utf-8"?>
<sst xmlns="http://schemas.openxmlformats.org/spreadsheetml/2006/main" count="633" uniqueCount="283">
  <si>
    <t>4G pop coverage</t>
  </si>
  <si>
    <t>Smartphone penetration</t>
  </si>
  <si>
    <t>Data usage/data subcriber/month (GB)</t>
  </si>
  <si>
    <t>Data traffic ('mil GB)</t>
  </si>
  <si>
    <t>Data traffic ('mil GB) and data usage (GB)</t>
  </si>
  <si>
    <t>n/a</t>
  </si>
  <si>
    <t>Blended</t>
  </si>
  <si>
    <t>Prepaid</t>
  </si>
  <si>
    <t>Postpaid</t>
  </si>
  <si>
    <t>ARPU (RM)</t>
  </si>
  <si>
    <t>Data subcribers as a % of total subcribers</t>
  </si>
  <si>
    <t>Total</t>
  </si>
  <si>
    <t>Subscribers ('000)</t>
  </si>
  <si>
    <t>Operational performance</t>
  </si>
  <si>
    <t>Gross debt / EBITDA (x)</t>
  </si>
  <si>
    <t>n/m</t>
  </si>
  <si>
    <t>Gross debt / equity (x)</t>
  </si>
  <si>
    <t>Net assets</t>
  </si>
  <si>
    <t>Gross debt</t>
  </si>
  <si>
    <t>Cash and cash equivalents</t>
  </si>
  <si>
    <t xml:space="preserve">Capex </t>
  </si>
  <si>
    <t>Financial position</t>
  </si>
  <si>
    <t>Depreciation &amp; amortisation</t>
  </si>
  <si>
    <t>Total operating expenses</t>
  </si>
  <si>
    <t>Others</t>
  </si>
  <si>
    <t>Bad debts</t>
  </si>
  <si>
    <t>Staff cost</t>
  </si>
  <si>
    <t>Network cost</t>
  </si>
  <si>
    <t>Sales and marketing</t>
  </si>
  <si>
    <t>Direct expenses</t>
  </si>
  <si>
    <t>Operating expenses (% of revenue)</t>
  </si>
  <si>
    <t>Normalised PATAMI margin</t>
  </si>
  <si>
    <t>Normalised PATAMI</t>
  </si>
  <si>
    <t>PATAMI</t>
  </si>
  <si>
    <t xml:space="preserve">Normalised EBITDA margin </t>
  </si>
  <si>
    <t>Normalised EBITDA</t>
  </si>
  <si>
    <t>EBITDA</t>
  </si>
  <si>
    <t>Data revenue as a % of total revenue</t>
  </si>
  <si>
    <t>Service revenue as a % of total revenue</t>
  </si>
  <si>
    <t>Revenue</t>
  </si>
  <si>
    <t>Financial performance</t>
  </si>
  <si>
    <t>4Q</t>
  </si>
  <si>
    <t>3Q</t>
  </si>
  <si>
    <t>2Q</t>
  </si>
  <si>
    <t>1Q</t>
  </si>
  <si>
    <t>(RM million)</t>
  </si>
  <si>
    <t>YTD2017</t>
  </si>
  <si>
    <t>FY2016</t>
  </si>
  <si>
    <t>FY2015</t>
  </si>
  <si>
    <t>FY2014</t>
  </si>
  <si>
    <t>FY2013</t>
  </si>
  <si>
    <t>Celcom Axiata Berhad (Malaysia)</t>
  </si>
  <si>
    <t>Total 4G BTS</t>
  </si>
  <si>
    <t>Total traffic ('000 TB) (inculdes data, voice and SMS)</t>
  </si>
  <si>
    <t>ARPU (IDR '000)</t>
  </si>
  <si>
    <t>Capitalised Capex</t>
  </si>
  <si>
    <t>Others incl. discount</t>
  </si>
  <si>
    <t>Normalised PAT margin</t>
  </si>
  <si>
    <t>Normalised PAT</t>
  </si>
  <si>
    <t>PAT</t>
  </si>
  <si>
    <t xml:space="preserve">EBITDA margin </t>
  </si>
  <si>
    <t>Service Revenue as a % of total revenue</t>
  </si>
  <si>
    <t>(IDR billion)</t>
  </si>
  <si>
    <t>PT XL Axiata TBK. (Indonesia)</t>
  </si>
  <si>
    <t>Note:</t>
  </si>
  <si>
    <t>Total 3G BTS</t>
  </si>
  <si>
    <t>Data usage/data subcriber/month (MB)</t>
  </si>
  <si>
    <t>Data traffic ('mil GB) and data usage (MB)</t>
  </si>
  <si>
    <t>ARPU (BDT)</t>
  </si>
  <si>
    <t>Capex</t>
  </si>
  <si>
    <t>Proforma PAT margin</t>
  </si>
  <si>
    <t>PAT margin</t>
  </si>
  <si>
    <t>Proforma EBITDA margin</t>
  </si>
  <si>
    <t>(BDT million)</t>
  </si>
  <si>
    <t>Robi Axiata Limited (Bangladesh)</t>
  </si>
  <si>
    <t>ARPU (SLR)</t>
  </si>
  <si>
    <t>Data revenue as a % of mobile revenue</t>
  </si>
  <si>
    <t>(SLR million)</t>
  </si>
  <si>
    <t>Dialog Axiata PLC (Sri Lanka)</t>
  </si>
  <si>
    <t>ARPU (NPR)</t>
  </si>
  <si>
    <t>(NPR million)</t>
  </si>
  <si>
    <t>Ncell Private Limited (Nepal)</t>
  </si>
  <si>
    <t>- diluted</t>
  </si>
  <si>
    <t>- basic</t>
  </si>
  <si>
    <t>Earnings Per Share (sen)</t>
  </si>
  <si>
    <t>- non-controlling interests</t>
  </si>
  <si>
    <t>- owners of the Company</t>
  </si>
  <si>
    <t>attributable to:</t>
  </si>
  <si>
    <t>Total comprehensive income / (expense) for the financial period</t>
  </si>
  <si>
    <t>Profit / (Loss) for the financial period attributable to:</t>
  </si>
  <si>
    <t>Total comprehensive income for the financial period</t>
  </si>
  <si>
    <t>Other comprehensive income for the financial period, net of tax</t>
  </si>
  <si>
    <t>- available-for-sale reserve</t>
  </si>
  <si>
    <t>- other reserve</t>
  </si>
  <si>
    <t>- net investment hedge</t>
  </si>
  <si>
    <t>- net cash flow hedge</t>
  </si>
  <si>
    <t>- currency translation differences</t>
  </si>
  <si>
    <t>Items that may be reclassified subsequently to profit or loss:</t>
  </si>
  <si>
    <t>- actuarial losses on defined benefits plan, net of tax</t>
  </si>
  <si>
    <t>Items that will not be classified to profit or loss:</t>
  </si>
  <si>
    <t>Other comprehensive (expense) / income:</t>
  </si>
  <si>
    <t>Profit for the financial period</t>
  </si>
  <si>
    <t>Taxation</t>
  </si>
  <si>
    <t>Profit before taxation</t>
  </si>
  <si>
    <t>- loss on dilution of equity interests</t>
  </si>
  <si>
    <t>- share of results (net of tax)</t>
  </si>
  <si>
    <t>Associates</t>
  </si>
  <si>
    <t>Joint ventures</t>
  </si>
  <si>
    <t>Net foreign exchange (losses) / gains on financing activities</t>
  </si>
  <si>
    <t>financing activities</t>
  </si>
  <si>
    <t xml:space="preserve">Finance cost excluding net foreign exchange (losses) / gains on </t>
  </si>
  <si>
    <t>Finance income</t>
  </si>
  <si>
    <t>Operating profit before finance cost</t>
  </si>
  <si>
    <t>Other operating income</t>
  </si>
  <si>
    <t>- other gains / (losses) - net</t>
  </si>
  <si>
    <t>- staff costs</t>
  </si>
  <si>
    <t>- other operating costs</t>
  </si>
  <si>
    <t>- marketing, advertising and promotion</t>
  </si>
  <si>
    <t>- domestic interconnect and international outpayment</t>
  </si>
  <si>
    <t>- foreign exchange gains / (losses)</t>
  </si>
  <si>
    <t>- depreciation, impairment and amortisation</t>
  </si>
  <si>
    <t>Operating costs</t>
  </si>
  <si>
    <t>Operating revenue</t>
  </si>
  <si>
    <t>(RM '000)</t>
  </si>
  <si>
    <t>Consolidated Statement of Comprehensive Income</t>
  </si>
  <si>
    <t>Axiata Group Berhad</t>
  </si>
  <si>
    <t>Net assets per share attributable to owners of the Company (sen)</t>
  </si>
  <si>
    <t xml:space="preserve"> </t>
  </si>
  <si>
    <t>Net current (liabilities) / assets</t>
  </si>
  <si>
    <t>Total current liabilities</t>
  </si>
  <si>
    <t xml:space="preserve">   as held-for-sale</t>
  </si>
  <si>
    <t xml:space="preserve">  Liabilities directly associated with non-current assets classified </t>
  </si>
  <si>
    <t xml:space="preserve">  Dividend payable</t>
  </si>
  <si>
    <t xml:space="preserve">  Current tax liabilities</t>
  </si>
  <si>
    <t xml:space="preserve">  Derivatives financial instruments</t>
  </si>
  <si>
    <t xml:space="preserve">  Borrowings</t>
  </si>
  <si>
    <t xml:space="preserve">  Deferred gain on sale and lease back assets</t>
  </si>
  <si>
    <t xml:space="preserve">  Trade and other payables</t>
  </si>
  <si>
    <t>LESS: CURRENT LIABILITIES</t>
  </si>
  <si>
    <t>Total current assets</t>
  </si>
  <si>
    <t xml:space="preserve">  Non-current assets classified as held-for-sale</t>
  </si>
  <si>
    <t xml:space="preserve">  Deposits, cash and bank balances</t>
  </si>
  <si>
    <t xml:space="preserve">  Tax recoverable</t>
  </si>
  <si>
    <t xml:space="preserve">  Financial assets at fair value through profit or loss</t>
  </si>
  <si>
    <t xml:space="preserve">  Derivaties financial instruments</t>
  </si>
  <si>
    <t xml:space="preserve">  Trade and other receivables</t>
  </si>
  <si>
    <t xml:space="preserve">  Inventories</t>
  </si>
  <si>
    <t>CURRENT ASSETS</t>
  </si>
  <si>
    <t>Total non-current assets</t>
  </si>
  <si>
    <t xml:space="preserve">  Deferred tax assets</t>
  </si>
  <si>
    <t xml:space="preserve">  Long term receivables</t>
  </si>
  <si>
    <t xml:space="preserve">  Available-for-sale financial assets</t>
  </si>
  <si>
    <t xml:space="preserve">  Associates</t>
  </si>
  <si>
    <t xml:space="preserve">  Joint ventures</t>
  </si>
  <si>
    <t xml:space="preserve">  Property, plant and equipment</t>
  </si>
  <si>
    <t xml:space="preserve">  Intangible assets</t>
  </si>
  <si>
    <t>NON-CURRENT ASSETS</t>
  </si>
  <si>
    <t>Total non-current liabilities</t>
  </si>
  <si>
    <t xml:space="preserve">  Deferred tax liabilities</t>
  </si>
  <si>
    <t xml:space="preserve">  Provision for liabilities</t>
  </si>
  <si>
    <t xml:space="preserve">  Other payables</t>
  </si>
  <si>
    <t xml:space="preserve">  Deferred income</t>
  </si>
  <si>
    <t xml:space="preserve">  Derivative financial instruments</t>
  </si>
  <si>
    <t>NON-CURRENT LIABILITIES</t>
  </si>
  <si>
    <t>Total equity</t>
  </si>
  <si>
    <t xml:space="preserve">  Non-controlling interests</t>
  </si>
  <si>
    <t>Total equity attributable to owners of the Company</t>
  </si>
  <si>
    <t xml:space="preserve">  Reserves</t>
  </si>
  <si>
    <t xml:space="preserve">  Share premium</t>
  </si>
  <si>
    <t xml:space="preserve">  Share capital</t>
  </si>
  <si>
    <t>OF THE COMPANY</t>
  </si>
  <si>
    <t>CAPITAL AND RESERVES ATTRIBUTABLE TO OWNERS</t>
  </si>
  <si>
    <t>Consolidated Statement of Financial Position</t>
  </si>
  <si>
    <t xml:space="preserve">  FINANCIAL PERIOD</t>
  </si>
  <si>
    <t>TOTAL CASH AND CASH EQUIVALENTS AT THE END OF THE</t>
  </si>
  <si>
    <t>- Bank overdraft</t>
  </si>
  <si>
    <t>- Deposit maturing more than three (3) months</t>
  </si>
  <si>
    <t>- Deposit on investment in a subsidiary</t>
  </si>
  <si>
    <t>- Deposit pledged and in Escrow Account</t>
  </si>
  <si>
    <t>Less:</t>
  </si>
  <si>
    <t>Total deposits, cash and bank balances</t>
  </si>
  <si>
    <t xml:space="preserve">  FINANCIA PERIOD</t>
  </si>
  <si>
    <t xml:space="preserve">CASH AND CASH EQUIVALENTS AT THE END OF THE </t>
  </si>
  <si>
    <t xml:space="preserve">CASH AND CASH EQUIVALENTS AT THE BEGINNING OF THE </t>
  </si>
  <si>
    <t xml:space="preserve">  CURRENT ASSETS HELD FOR SALE</t>
  </si>
  <si>
    <t xml:space="preserve">CASH OF A SUBSIDIARY PREVIOUSLY HELD AS NON </t>
  </si>
  <si>
    <t xml:space="preserve">  EQUIVALENTS</t>
  </si>
  <si>
    <t>EFFECT OF EXCHANGE (LOSSES) / GAINS ON CASH AND CASH</t>
  </si>
  <si>
    <t xml:space="preserve">NET DECREASE / (INCREASE) IN RESTRICTED CASH AND CASH </t>
  </si>
  <si>
    <t>NET INCREASE / (DECREASE) IN CASH AND CASH EQUIVALENTS</t>
  </si>
  <si>
    <t>CASH FLOWS (USED IN) / FROM FINANCING ACTIVITIES</t>
  </si>
  <si>
    <t>Dividends paid to shareholders</t>
  </si>
  <si>
    <t>Dividends paid to minority shareholders</t>
  </si>
  <si>
    <t>Additional investment in a subsidiary by non-controlling interest</t>
  </si>
  <si>
    <t>Pre-acquisition dividend of a subsidiary paid to a non-controlling interest</t>
  </si>
  <si>
    <t>Net proceed from sale and lease back assets</t>
  </si>
  <si>
    <t>Treasury shares resold by subsidiaries</t>
  </si>
  <si>
    <t>Share buy-back by a subsidiary</t>
  </si>
  <si>
    <t>Repayment of finance lease creditor</t>
  </si>
  <si>
    <t>Proceed from sale and lease back transactions of a subsidiary</t>
  </si>
  <si>
    <t>Net proceed from rights issue of a subsidiary</t>
  </si>
  <si>
    <t>Repayment of Sukuk</t>
  </si>
  <si>
    <t>Proceeds from Sukuk (net of transaction cost)</t>
  </si>
  <si>
    <t>Net proceeds from private placement of a subsidiary</t>
  </si>
  <si>
    <t>Repayment of borrowings</t>
  </si>
  <si>
    <t>Proceeds from borrowings</t>
  </si>
  <si>
    <t>Share issuance expense</t>
  </si>
  <si>
    <t>Proceed from issuance of shares under Axiata Share Scheme</t>
  </si>
  <si>
    <t>CASH FLOWS USED IN INVESTING ACTIVITIES</t>
  </si>
  <si>
    <t>Other investment</t>
  </si>
  <si>
    <t>Interest received</t>
  </si>
  <si>
    <t>Net repayment from employees / (Loans to employees)</t>
  </si>
  <si>
    <t>Net proceed from partial disposal of a subsidiary</t>
  </si>
  <si>
    <t>Net proceed from disposal of an associate</t>
  </si>
  <si>
    <t>Dividends received from a joint venture</t>
  </si>
  <si>
    <t>Dividends received from associates</t>
  </si>
  <si>
    <t>Additional investment in associates</t>
  </si>
  <si>
    <t>Investment in an associate</t>
  </si>
  <si>
    <t>Settlement of deferred purchase consideration of an investment in a subsidiary</t>
  </si>
  <si>
    <t>Payment made in relation to an acquisition of a subsidiary</t>
  </si>
  <si>
    <t>Acquisition of a joint venture</t>
  </si>
  <si>
    <t>Capital gain tax paid on behalf related to an acquisition of a subsidiary</t>
  </si>
  <si>
    <t>Investment in subsidiaries (net of cash acquired)</t>
  </si>
  <si>
    <t>Investment in deposits matured &gt; 3 months</t>
  </si>
  <si>
    <t>Investment in a joint venture</t>
  </si>
  <si>
    <t>Additional investment in a subsidiary</t>
  </si>
  <si>
    <t>Additional investment in a joint venture</t>
  </si>
  <si>
    <t>Purchase of other intangible asset</t>
  </si>
  <si>
    <t>Proceeds from sale and lease back transactions of a subsidiary</t>
  </si>
  <si>
    <t>Purchase of PPE</t>
  </si>
  <si>
    <t>Proceeds from disposal of other intangible assets</t>
  </si>
  <si>
    <t>Proceeds from disposal of PPE</t>
  </si>
  <si>
    <t>CASH FLOWS FROM OPERATING ACTIVITIES</t>
  </si>
  <si>
    <t>Payment of income taxes (net of refunds)</t>
  </si>
  <si>
    <t>Payment of zakat</t>
  </si>
  <si>
    <t>Payment of finance cost</t>
  </si>
  <si>
    <t>Payment to suppliers and employees</t>
  </si>
  <si>
    <t>Receipt from customers</t>
  </si>
  <si>
    <t>Consolidated Statement of Cash Flows</t>
  </si>
  <si>
    <t>edotco Group</t>
  </si>
  <si>
    <t>Operational performance (proforma)</t>
  </si>
  <si>
    <t>Tenancies</t>
  </si>
  <si>
    <t>Towers</t>
  </si>
  <si>
    <t>Managed sites</t>
  </si>
  <si>
    <t>('000)</t>
  </si>
  <si>
    <t>Tenancy ratio (x)</t>
  </si>
  <si>
    <t>Local Currency</t>
  </si>
  <si>
    <t xml:space="preserve">QoQ Appreciation/ (Depreciation) against MYR </t>
  </si>
  <si>
    <t xml:space="preserve">YTD Appreciation/ (Depreciation) against MYR </t>
  </si>
  <si>
    <t>QoQ Appreciation/   (Depreciation) against USD</t>
  </si>
  <si>
    <t>YTD Appreciation/   (Depreciation) against USD</t>
  </si>
  <si>
    <t>USD</t>
  </si>
  <si>
    <t>(%)</t>
  </si>
  <si>
    <t>INDONESIAN RUPIAH, IDR</t>
  </si>
  <si>
    <t>SRI LANKA RUPEE, LKR</t>
  </si>
  <si>
    <t>BANGLADESHI TAKA, BDT</t>
  </si>
  <si>
    <t>US DOLLAR, USD</t>
  </si>
  <si>
    <t>SINGAPORE DOLLAR, SGD</t>
  </si>
  <si>
    <t>PAKISTAN RUPEE, PKR</t>
  </si>
  <si>
    <t>INDIAN RUPEE, INR</t>
  </si>
  <si>
    <t>NEPALESE RUPEE, NPR</t>
  </si>
  <si>
    <t>Average Rate YTD16</t>
  </si>
  <si>
    <t>Average Rate 1Q17</t>
  </si>
  <si>
    <t>Average Rate 2Q17</t>
  </si>
  <si>
    <t>Average Rate YTD17</t>
  </si>
  <si>
    <t>QoQ %</t>
  </si>
  <si>
    <t>YoY %</t>
  </si>
  <si>
    <t>Closing Rate Jun'16</t>
  </si>
  <si>
    <t>Closing Rate Mar'17</t>
  </si>
  <si>
    <t>Closing Rate Jun'17</t>
  </si>
  <si>
    <t>IDR</t>
  </si>
  <si>
    <t>LKR</t>
  </si>
  <si>
    <t>BDT</t>
  </si>
  <si>
    <t>SGD</t>
  </si>
  <si>
    <t>PKR</t>
  </si>
  <si>
    <t>INR</t>
  </si>
  <si>
    <t>NPR</t>
  </si>
  <si>
    <t>1) Proforma illustrates the Airtel merger and excludes edotco Bangladesh. On 19 January 2017, edotco Bangladesh became a consolidated subsidiary of edotco Group.</t>
  </si>
  <si>
    <t>2) Based on normalised EBITDA till 4Q16, which excludes impact of edotco carve out in 3Q15.</t>
  </si>
  <si>
    <r>
      <t>Proforma revenue</t>
    </r>
    <r>
      <rPr>
        <vertAlign val="superscript"/>
        <sz val="10"/>
        <color theme="1"/>
        <rFont val="Arial"/>
        <family val="2"/>
      </rPr>
      <t>1</t>
    </r>
  </si>
  <si>
    <r>
      <t>Proforma EBITDA</t>
    </r>
    <r>
      <rPr>
        <vertAlign val="superscript"/>
        <sz val="10"/>
        <color theme="1"/>
        <rFont val="Arial"/>
        <family val="2"/>
      </rPr>
      <t>1</t>
    </r>
  </si>
  <si>
    <r>
      <t>Proforma PAT</t>
    </r>
    <r>
      <rPr>
        <vertAlign val="superscript"/>
        <sz val="10"/>
        <color theme="1"/>
        <rFont val="Arial"/>
        <family val="2"/>
      </rPr>
      <t>1</t>
    </r>
  </si>
  <si>
    <r>
      <t>Operating expenses (% of revenue)</t>
    </r>
    <r>
      <rPr>
        <b/>
        <u/>
        <vertAlign val="superscript"/>
        <sz val="10"/>
        <color theme="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</si>
</sst>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[$€-2]* #,##0.00_);_([$€-2]* \(#,##0.00\);_([$€-2]* &quot;-&quot;??_)"/>
    <numFmt numFmtId="168" formatCode="_(* #,##0.000000_);_(* \(#,##0.000000\);_(* &quot;-&quot;??_);_(@_)"/>
    <numFmt numFmtId="169" formatCode="0.00_);\(0.0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vertAlign val="superscript"/>
      <sz val="10"/>
      <color theme="1"/>
      <name val="Arial"/>
      <family val="2"/>
    </font>
    <font>
      <b/>
      <u/>
      <vertAlign val="superscript"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3" fillId="0" borderId="0"/>
  </cellStyleXfs>
  <cellXfs count="98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2" borderId="0" xfId="0" applyFont="1" applyFill="1"/>
    <xf numFmtId="9" fontId="2" fillId="2" borderId="1" xfId="2" applyNumberFormat="1" applyFont="1" applyFill="1" applyBorder="1"/>
    <xf numFmtId="9" fontId="2" fillId="2" borderId="1" xfId="2" applyFont="1" applyFill="1" applyBorder="1"/>
    <xf numFmtId="0" fontId="2" fillId="0" borderId="0" xfId="0" applyFont="1" applyFill="1"/>
    <xf numFmtId="164" fontId="2" fillId="2" borderId="1" xfId="1" applyNumberFormat="1" applyFont="1" applyFill="1" applyBorder="1"/>
    <xf numFmtId="164" fontId="3" fillId="2" borderId="1" xfId="1" applyNumberFormat="1" applyFont="1" applyFill="1" applyBorder="1"/>
    <xf numFmtId="165" fontId="2" fillId="2" borderId="1" xfId="1" applyNumberFormat="1" applyFont="1" applyFill="1" applyBorder="1"/>
    <xf numFmtId="164" fontId="2" fillId="2" borderId="1" xfId="0" applyNumberFormat="1" applyFont="1" applyFill="1" applyBorder="1"/>
    <xf numFmtId="0" fontId="2" fillId="2" borderId="0" xfId="0" applyFont="1" applyFill="1" applyBorder="1"/>
    <xf numFmtId="0" fontId="4" fillId="2" borderId="0" xfId="0" applyFont="1" applyFill="1"/>
    <xf numFmtId="165" fontId="2" fillId="2" borderId="2" xfId="1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165" fontId="2" fillId="2" borderId="1" xfId="1" applyNumberFormat="1" applyFont="1" applyFill="1" applyBorder="1" applyAlignment="1">
      <alignment horizontal="right"/>
    </xf>
    <xf numFmtId="165" fontId="3" fillId="2" borderId="2" xfId="1" applyNumberFormat="1" applyFont="1" applyFill="1" applyBorder="1"/>
    <xf numFmtId="165" fontId="3" fillId="2" borderId="1" xfId="1" applyNumberFormat="1" applyFont="1" applyFill="1" applyBorder="1"/>
    <xf numFmtId="166" fontId="2" fillId="2" borderId="1" xfId="2" applyNumberFormat="1" applyFont="1" applyFill="1" applyBorder="1"/>
    <xf numFmtId="0" fontId="5" fillId="2" borderId="0" xfId="0" applyFont="1" applyFill="1"/>
    <xf numFmtId="164" fontId="2" fillId="2" borderId="1" xfId="1" applyNumberFormat="1" applyFont="1" applyFill="1" applyBorder="1" applyAlignment="1">
      <alignment horizontal="right"/>
    </xf>
    <xf numFmtId="0" fontId="3" fillId="2" borderId="0" xfId="0" applyFont="1" applyFill="1"/>
    <xf numFmtId="166" fontId="2" fillId="2" borderId="2" xfId="2" applyNumberFormat="1" applyFont="1" applyFill="1" applyBorder="1"/>
    <xf numFmtId="0" fontId="2" fillId="2" borderId="4" xfId="0" applyFont="1" applyFill="1" applyBorder="1"/>
    <xf numFmtId="9" fontId="2" fillId="2" borderId="1" xfId="0" applyNumberFormat="1" applyFont="1" applyFill="1" applyBorder="1"/>
    <xf numFmtId="0" fontId="6" fillId="3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7" fillId="2" borderId="0" xfId="0" applyFont="1" applyFill="1"/>
    <xf numFmtId="0" fontId="2" fillId="8" borderId="0" xfId="0" applyFont="1" applyFill="1"/>
    <xf numFmtId="0" fontId="4" fillId="8" borderId="0" xfId="0" applyFont="1" applyFill="1"/>
    <xf numFmtId="166" fontId="2" fillId="0" borderId="0" xfId="2" applyNumberFormat="1" applyFont="1"/>
    <xf numFmtId="165" fontId="2" fillId="0" borderId="0" xfId="0" applyNumberFormat="1" applyFont="1"/>
    <xf numFmtId="164" fontId="2" fillId="0" borderId="0" xfId="0" applyNumberFormat="1" applyFont="1"/>
    <xf numFmtId="43" fontId="2" fillId="2" borderId="1" xfId="1" applyFont="1" applyFill="1" applyBorder="1"/>
    <xf numFmtId="166" fontId="2" fillId="0" borderId="0" xfId="0" applyNumberFormat="1" applyFont="1"/>
    <xf numFmtId="166" fontId="2" fillId="2" borderId="6" xfId="2" applyNumberFormat="1" applyFont="1" applyFill="1" applyBorder="1"/>
    <xf numFmtId="166" fontId="2" fillId="2" borderId="1" xfId="2" applyNumberFormat="1" applyFont="1" applyFill="1" applyBorder="1" applyAlignment="1">
      <alignment horizontal="right"/>
    </xf>
    <xf numFmtId="165" fontId="2" fillId="2" borderId="1" xfId="2" applyNumberFormat="1" applyFont="1" applyFill="1" applyBorder="1"/>
    <xf numFmtId="166" fontId="2" fillId="2" borderId="1" xfId="0" applyNumberFormat="1" applyFont="1" applyFill="1" applyBorder="1"/>
    <xf numFmtId="9" fontId="2" fillId="0" borderId="0" xfId="0" applyNumberFormat="1" applyFont="1"/>
    <xf numFmtId="0" fontId="3" fillId="2" borderId="1" xfId="0" applyFont="1" applyFill="1" applyBorder="1"/>
    <xf numFmtId="165" fontId="2" fillId="2" borderId="1" xfId="0" applyNumberFormat="1" applyFont="1" applyFill="1" applyBorder="1"/>
    <xf numFmtId="9" fontId="2" fillId="2" borderId="1" xfId="2" applyFont="1" applyFill="1" applyBorder="1" applyAlignment="1">
      <alignment horizontal="right"/>
    </xf>
    <xf numFmtId="0" fontId="8" fillId="2" borderId="1" xfId="0" applyFont="1" applyFill="1" applyBorder="1"/>
    <xf numFmtId="165" fontId="2" fillId="2" borderId="6" xfId="1" applyNumberFormat="1" applyFont="1" applyFill="1" applyBorder="1"/>
    <xf numFmtId="1" fontId="2" fillId="2" borderId="1" xfId="0" applyNumberFormat="1" applyFont="1" applyFill="1" applyBorder="1"/>
    <xf numFmtId="0" fontId="2" fillId="2" borderId="7" xfId="0" applyFont="1" applyFill="1" applyBorder="1"/>
    <xf numFmtId="0" fontId="2" fillId="2" borderId="7" xfId="0" quotePrefix="1" applyFont="1" applyFill="1" applyBorder="1"/>
    <xf numFmtId="165" fontId="2" fillId="2" borderId="8" xfId="1" applyNumberFormat="1" applyFont="1" applyFill="1" applyBorder="1"/>
    <xf numFmtId="0" fontId="7" fillId="2" borderId="7" xfId="0" applyFont="1" applyFill="1" applyBorder="1"/>
    <xf numFmtId="0" fontId="4" fillId="2" borderId="7" xfId="0" applyFont="1" applyFill="1" applyBorder="1"/>
    <xf numFmtId="165" fontId="4" fillId="2" borderId="8" xfId="1" applyNumberFormat="1" applyFont="1" applyFill="1" applyBorder="1"/>
    <xf numFmtId="165" fontId="2" fillId="2" borderId="5" xfId="1" applyNumberFormat="1" applyFont="1" applyFill="1" applyBorder="1"/>
    <xf numFmtId="0" fontId="4" fillId="2" borderId="7" xfId="0" quotePrefix="1" applyFont="1" applyFill="1" applyBorder="1"/>
    <xf numFmtId="165" fontId="4" fillId="2" borderId="6" xfId="1" applyNumberFormat="1" applyFont="1" applyFill="1" applyBorder="1"/>
    <xf numFmtId="165" fontId="4" fillId="2" borderId="5" xfId="1" applyNumberFormat="1" applyFont="1" applyFill="1" applyBorder="1"/>
    <xf numFmtId="3" fontId="0" fillId="0" borderId="0" xfId="0" applyNumberFormat="1"/>
    <xf numFmtId="165" fontId="2" fillId="2" borderId="9" xfId="1" applyNumberFormat="1" applyFont="1" applyFill="1" applyBorder="1"/>
    <xf numFmtId="165" fontId="2" fillId="2" borderId="7" xfId="1" applyNumberFormat="1" applyFont="1" applyFill="1" applyBorder="1"/>
    <xf numFmtId="3" fontId="2" fillId="2" borderId="1" xfId="2" applyNumberFormat="1" applyFont="1" applyFill="1" applyBorder="1"/>
    <xf numFmtId="3" fontId="2" fillId="2" borderId="1" xfId="0" applyNumberFormat="1" applyFont="1" applyFill="1" applyBorder="1"/>
    <xf numFmtId="3" fontId="2" fillId="2" borderId="1" xfId="1" applyNumberFormat="1" applyFont="1" applyFill="1" applyBorder="1"/>
    <xf numFmtId="4" fontId="2" fillId="2" borderId="1" xfId="1" applyNumberFormat="1" applyFont="1" applyFill="1" applyBorder="1"/>
    <xf numFmtId="0" fontId="9" fillId="0" borderId="0" xfId="0" applyFont="1"/>
    <xf numFmtId="167" fontId="10" fillId="9" borderId="10" xfId="3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67" fontId="11" fillId="11" borderId="12" xfId="3" applyFont="1" applyFill="1" applyBorder="1" applyAlignment="1">
      <alignment vertical="center" wrapText="1"/>
    </xf>
    <xf numFmtId="168" fontId="11" fillId="0" borderId="12" xfId="1" applyNumberFormat="1" applyFont="1" applyFill="1" applyBorder="1" applyAlignment="1">
      <alignment horizontal="center" vertical="center" wrapText="1"/>
    </xf>
    <xf numFmtId="166" fontId="11" fillId="11" borderId="12" xfId="2" applyNumberFormat="1" applyFont="1" applyFill="1" applyBorder="1" applyAlignment="1">
      <alignment horizontal="center" vertical="center" wrapText="1"/>
    </xf>
    <xf numFmtId="168" fontId="11" fillId="11" borderId="12" xfId="1" applyNumberFormat="1" applyFont="1" applyFill="1" applyBorder="1" applyAlignment="1">
      <alignment horizontal="center" vertical="center" wrapText="1"/>
    </xf>
    <xf numFmtId="167" fontId="10" fillId="9" borderId="10" xfId="3" applyNumberFormat="1" applyFont="1" applyFill="1" applyBorder="1" applyAlignment="1">
      <alignment horizontal="center" vertical="center" wrapText="1"/>
    </xf>
    <xf numFmtId="167" fontId="6" fillId="10" borderId="0" xfId="3" applyNumberFormat="1" applyFont="1" applyFill="1" applyBorder="1" applyAlignment="1">
      <alignment horizontal="center" vertical="center" wrapText="1"/>
    </xf>
    <xf numFmtId="167" fontId="10" fillId="9" borderId="11" xfId="3" applyNumberFormat="1" applyFont="1" applyFill="1" applyBorder="1" applyAlignment="1">
      <alignment horizontal="center" vertical="center" wrapText="1"/>
    </xf>
    <xf numFmtId="167" fontId="11" fillId="11" borderId="12" xfId="3" applyNumberFormat="1" applyFont="1" applyFill="1" applyBorder="1" applyAlignment="1">
      <alignment vertical="center" wrapText="1"/>
    </xf>
    <xf numFmtId="169" fontId="11" fillId="11" borderId="12" xfId="3" applyNumberFormat="1" applyFont="1" applyFill="1" applyBorder="1" applyAlignment="1">
      <alignment horizontal="center" vertical="center" wrapText="1"/>
    </xf>
    <xf numFmtId="169" fontId="12" fillId="10" borderId="0" xfId="3" applyNumberFormat="1" applyFont="1" applyFill="1" applyBorder="1" applyAlignment="1">
      <alignment horizontal="center" vertical="center" wrapText="1"/>
    </xf>
    <xf numFmtId="168" fontId="3" fillId="11" borderId="12" xfId="1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/>
    <xf numFmtId="0" fontId="6" fillId="6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7" borderId="5" xfId="0" applyNumberFormat="1" applyFont="1" applyFill="1" applyBorder="1" applyAlignment="1">
      <alignment horizontal="center" wrapText="1"/>
    </xf>
    <xf numFmtId="0" fontId="6" fillId="6" borderId="5" xfId="0" applyNumberFormat="1" applyFont="1" applyFill="1" applyBorder="1" applyAlignment="1">
      <alignment horizontal="center" wrapText="1"/>
    </xf>
    <xf numFmtId="0" fontId="6" fillId="5" borderId="5" xfId="0" applyNumberFormat="1" applyFont="1" applyFill="1" applyBorder="1" applyAlignment="1">
      <alignment horizontal="center" wrapText="1"/>
    </xf>
    <xf numFmtId="0" fontId="6" fillId="4" borderId="5" xfId="0" applyNumberFormat="1" applyFont="1" applyFill="1" applyBorder="1" applyAlignment="1">
      <alignment horizontal="center" wrapText="1"/>
    </xf>
    <xf numFmtId="0" fontId="6" fillId="3" borderId="5" xfId="0" applyNumberFormat="1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167" fontId="10" fillId="9" borderId="10" xfId="3" applyNumberFormat="1" applyFont="1" applyFill="1" applyBorder="1" applyAlignment="1">
      <alignment horizontal="center" vertical="center" wrapText="1"/>
    </xf>
    <xf numFmtId="167" fontId="10" fillId="9" borderId="11" xfId="3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1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85725</xdr:rowOff>
    </xdr:from>
    <xdr:ext cx="788987" cy="417513"/>
    <xdr:pic>
      <xdr:nvPicPr>
        <xdr:cNvPr id="2" name="Picture 1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5725"/>
          <a:ext cx="788987" cy="417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209550</xdr:colOff>
      <xdr:row>63</xdr:row>
      <xdr:rowOff>0</xdr:rowOff>
    </xdr:from>
    <xdr:to>
      <xdr:col>5</xdr:col>
      <xdr:colOff>77787</xdr:colOff>
      <xdr:row>67</xdr:row>
      <xdr:rowOff>63841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9550" y="12954000"/>
          <a:ext cx="2916237" cy="825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l" rtl="0" fontAlgn="base">
            <a:spcBef>
              <a:spcPct val="0"/>
            </a:spcBef>
            <a:spcAft>
              <a:spcPct val="0"/>
            </a:spcAft>
            <a:defRPr sz="2000" kern="1200">
              <a:solidFill>
                <a:srgbClr val="152A6D"/>
              </a:solidFill>
              <a:latin typeface="Arial" pitchFamily="34" charset="0"/>
              <a:ea typeface="+mn-ea"/>
              <a:cs typeface="Arial" pitchFamily="34" charset="0"/>
            </a:defRPr>
          </a:lvl1pPr>
          <a:lvl2pPr marL="455613" indent="1588" algn="l" rtl="0" fontAlgn="base">
            <a:spcBef>
              <a:spcPct val="0"/>
            </a:spcBef>
            <a:spcAft>
              <a:spcPct val="0"/>
            </a:spcAft>
            <a:defRPr sz="2000" kern="1200">
              <a:solidFill>
                <a:srgbClr val="152A6D"/>
              </a:solidFill>
              <a:latin typeface="Arial" pitchFamily="34" charset="0"/>
              <a:ea typeface="+mn-ea"/>
              <a:cs typeface="Arial" pitchFamily="34" charset="0"/>
            </a:defRPr>
          </a:lvl2pPr>
          <a:lvl3pPr marL="912813" indent="1588" algn="l" rtl="0" fontAlgn="base">
            <a:spcBef>
              <a:spcPct val="0"/>
            </a:spcBef>
            <a:spcAft>
              <a:spcPct val="0"/>
            </a:spcAft>
            <a:defRPr sz="2000" kern="1200">
              <a:solidFill>
                <a:srgbClr val="152A6D"/>
              </a:solidFill>
              <a:latin typeface="Arial" pitchFamily="34" charset="0"/>
              <a:ea typeface="+mn-ea"/>
              <a:cs typeface="Arial" pitchFamily="34" charset="0"/>
            </a:defRPr>
          </a:lvl3pPr>
          <a:lvl4pPr marL="1370013" indent="1588" algn="l" rtl="0" fontAlgn="base">
            <a:spcBef>
              <a:spcPct val="0"/>
            </a:spcBef>
            <a:spcAft>
              <a:spcPct val="0"/>
            </a:spcAft>
            <a:defRPr sz="2000" kern="1200">
              <a:solidFill>
                <a:srgbClr val="152A6D"/>
              </a:solidFill>
              <a:latin typeface="Arial" pitchFamily="34" charset="0"/>
              <a:ea typeface="+mn-ea"/>
              <a:cs typeface="Arial" pitchFamily="34" charset="0"/>
            </a:defRPr>
          </a:lvl4pPr>
          <a:lvl5pPr marL="1827213" indent="1588" algn="l" rtl="0" fontAlgn="base">
            <a:spcBef>
              <a:spcPct val="0"/>
            </a:spcBef>
            <a:spcAft>
              <a:spcPct val="0"/>
            </a:spcAft>
            <a:defRPr sz="2000" kern="1200">
              <a:solidFill>
                <a:srgbClr val="152A6D"/>
              </a:solidFill>
              <a:latin typeface="Arial" pitchFamily="34" charset="0"/>
              <a:ea typeface="+mn-ea"/>
              <a:cs typeface="Arial" pitchFamily="34" charset="0"/>
            </a:defRPr>
          </a:lvl5pPr>
          <a:lvl6pPr marL="2286000" algn="l" defTabSz="914400" rtl="0" eaLnBrk="1" latinLnBrk="0" hangingPunct="1">
            <a:defRPr sz="2000" kern="1200">
              <a:solidFill>
                <a:srgbClr val="152A6D"/>
              </a:solidFill>
              <a:latin typeface="Arial" pitchFamily="34" charset="0"/>
              <a:ea typeface="+mn-ea"/>
              <a:cs typeface="Arial" pitchFamily="34" charset="0"/>
            </a:defRPr>
          </a:lvl6pPr>
          <a:lvl7pPr marL="2743200" algn="l" defTabSz="914400" rtl="0" eaLnBrk="1" latinLnBrk="0" hangingPunct="1">
            <a:defRPr sz="2000" kern="1200">
              <a:solidFill>
                <a:srgbClr val="152A6D"/>
              </a:solidFill>
              <a:latin typeface="Arial" pitchFamily="34" charset="0"/>
              <a:ea typeface="+mn-ea"/>
              <a:cs typeface="Arial" pitchFamily="34" charset="0"/>
            </a:defRPr>
          </a:lvl7pPr>
          <a:lvl8pPr marL="3200400" algn="l" defTabSz="914400" rtl="0" eaLnBrk="1" latinLnBrk="0" hangingPunct="1">
            <a:defRPr sz="2000" kern="1200">
              <a:solidFill>
                <a:srgbClr val="152A6D"/>
              </a:solidFill>
              <a:latin typeface="Arial" pitchFamily="34" charset="0"/>
              <a:ea typeface="+mn-ea"/>
              <a:cs typeface="Arial" pitchFamily="34" charset="0"/>
            </a:defRPr>
          </a:lvl8pPr>
          <a:lvl9pPr marL="3657600" algn="l" defTabSz="914400" rtl="0" eaLnBrk="1" latinLnBrk="0" hangingPunct="1">
            <a:defRPr sz="2000" kern="1200">
              <a:solidFill>
                <a:srgbClr val="152A6D"/>
              </a:solidFill>
              <a:latin typeface="Arial" pitchFamily="34" charset="0"/>
              <a:ea typeface="+mn-ea"/>
              <a:cs typeface="Arial" pitchFamily="34" charset="0"/>
            </a:defRPr>
          </a:lvl9pPr>
        </a:lstStyle>
        <a:p>
          <a:pPr eaLnBrk="1" hangingPunct="1">
            <a:lnSpc>
              <a:spcPct val="100000"/>
            </a:lnSpc>
            <a:spcBef>
              <a:spcPct val="0"/>
            </a:spcBef>
            <a:buSzTx/>
            <a:buFontTx/>
            <a:buNone/>
          </a:pPr>
          <a:r>
            <a:rPr lang="en-US" altLang="en-US" sz="900" b="0" i="1">
              <a:solidFill>
                <a:schemeClr val="tx1"/>
              </a:solidFill>
              <a:latin typeface="Arial" panose="020B0604020202020204" pitchFamily="34" charset="0"/>
            </a:rPr>
            <a:t>*  </a:t>
          </a:r>
          <a:r>
            <a:rPr lang="en-US" altLang="en-US" sz="700" b="0" i="1">
              <a:solidFill>
                <a:schemeClr val="tx1"/>
              </a:solidFill>
              <a:latin typeface="Arial" panose="020B0604020202020204" pitchFamily="34" charset="0"/>
            </a:rPr>
            <a:t>	</a:t>
          </a:r>
        </a:p>
        <a:p>
          <a:pPr eaLnBrk="1" hangingPunct="1">
            <a:lnSpc>
              <a:spcPct val="100000"/>
            </a:lnSpc>
            <a:spcBef>
              <a:spcPct val="0"/>
            </a:spcBef>
            <a:buSzTx/>
            <a:buFont typeface="Calibri" panose="020F0502020204030204" pitchFamily="34" charset="0"/>
            <a:buAutoNum type="arabicPeriod"/>
          </a:pPr>
          <a:r>
            <a:rPr lang="en-US" altLang="en-US" sz="700" b="0" i="1">
              <a:solidFill>
                <a:schemeClr val="tx1"/>
              </a:solidFill>
              <a:latin typeface="Arial" panose="020B0604020202020204" pitchFamily="34" charset="0"/>
            </a:rPr>
            <a:t>EBITDA/PATAMI excludes one of gain on disposal of Edotco of RM1,009mil in 2Q14</a:t>
          </a:r>
        </a:p>
        <a:p>
          <a:pPr eaLnBrk="1" hangingPunct="1">
            <a:lnSpc>
              <a:spcPct val="100000"/>
            </a:lnSpc>
            <a:spcBef>
              <a:spcPct val="0"/>
            </a:spcBef>
            <a:buSzTx/>
            <a:buFont typeface="Calibri" panose="020F0502020204030204" pitchFamily="34" charset="0"/>
            <a:buAutoNum type="arabicPeriod"/>
          </a:pPr>
          <a:r>
            <a:rPr lang="en-US" altLang="en-US" sz="700" b="0" i="1">
              <a:solidFill>
                <a:schemeClr val="tx1"/>
              </a:solidFill>
              <a:latin typeface="Arial" panose="020B0604020202020204" pitchFamily="34" charset="0"/>
            </a:rPr>
            <a:t>Normalisation – excludes impact of Edotco disposal , holding company charge, Escape, and interest/charges on Sukuk</a:t>
          </a:r>
        </a:p>
        <a:p>
          <a:pPr eaLnBrk="1" hangingPunct="1">
            <a:lnSpc>
              <a:spcPct val="100000"/>
            </a:lnSpc>
            <a:spcBef>
              <a:spcPct val="0"/>
            </a:spcBef>
            <a:buSzTx/>
            <a:buFont typeface="Calibri" panose="020F0502020204030204" pitchFamily="34" charset="0"/>
            <a:buAutoNum type="arabicPeriod"/>
          </a:pPr>
          <a:r>
            <a:rPr lang="en-US" altLang="en-US" sz="700" b="0" i="1">
              <a:solidFill>
                <a:schemeClr val="tx1"/>
              </a:solidFill>
              <a:latin typeface="Arial" panose="020B0604020202020204" pitchFamily="34" charset="0"/>
            </a:rPr>
            <a:t>OPEX and EBITDA Margin excludes  holding company charge, impact of Edotco disposal and Escape</a:t>
          </a:r>
        </a:p>
        <a:p>
          <a:pPr eaLnBrk="1" hangingPunct="1">
            <a:lnSpc>
              <a:spcPct val="100000"/>
            </a:lnSpc>
            <a:spcBef>
              <a:spcPct val="0"/>
            </a:spcBef>
            <a:buSzTx/>
            <a:buFontTx/>
            <a:buNone/>
          </a:pPr>
          <a:r>
            <a:rPr lang="en-US" altLang="en-US" sz="600" b="0" i="1">
              <a:solidFill>
                <a:schemeClr val="tx1"/>
              </a:solidFill>
              <a:latin typeface="Arial" panose="020B0604020202020204" pitchFamily="34" charset="0"/>
            </a:rPr>
            <a:t>   </a:t>
          </a:r>
        </a:p>
        <a:p>
          <a:pPr eaLnBrk="1" hangingPunct="1">
            <a:lnSpc>
              <a:spcPct val="100000"/>
            </a:lnSpc>
            <a:spcBef>
              <a:spcPct val="0"/>
            </a:spcBef>
            <a:buSzTx/>
            <a:buFontTx/>
            <a:buNone/>
          </a:pPr>
          <a:endParaRPr lang="en-US" altLang="en-US" sz="600" b="0" i="1">
            <a:solidFill>
              <a:schemeClr val="tx1"/>
            </a:solidFill>
            <a:latin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28575</xdr:rowOff>
    </xdr:from>
    <xdr:ext cx="523875" cy="505539"/>
    <xdr:pic>
      <xdr:nvPicPr>
        <xdr:cNvPr id="2" name="Picture 1" descr="Macintosh HD:Users:xlid2:Documents:Brand Re-Launch:Brand Relaunch 21 Oct 2014 FA:XL-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8575"/>
          <a:ext cx="523875" cy="5055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66676</xdr:colOff>
      <xdr:row>0</xdr:row>
      <xdr:rowOff>66676</xdr:rowOff>
    </xdr:from>
    <xdr:ext cx="611298" cy="381000"/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6" y="66676"/>
          <a:ext cx="611298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76201</xdr:rowOff>
    </xdr:from>
    <xdr:ext cx="437163" cy="381000"/>
    <xdr:pic>
      <xdr:nvPicPr>
        <xdr:cNvPr id="2" name="Picture 1" descr="Logo_robi english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76201"/>
          <a:ext cx="437163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66675</xdr:rowOff>
    </xdr:from>
    <xdr:ext cx="571500" cy="3595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66675"/>
          <a:ext cx="571500" cy="35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6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6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76200</xdr:rowOff>
    </xdr:from>
    <xdr:ext cx="590756" cy="352425"/>
    <xdr:pic>
      <xdr:nvPicPr>
        <xdr:cNvPr id="2" name="Picture 1" descr="Logo.psd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6" y="76200"/>
          <a:ext cx="590756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tabSelected="1" zoomScaleNormal="100" workbookViewId="0">
      <pane xSplit="2" ySplit="6" topLeftCell="N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3.28515625" style="1" customWidth="1"/>
    <col min="2" max="2" width="43.5703125" style="1" customWidth="1"/>
    <col min="3" max="22" width="9.28515625" style="1" customWidth="1"/>
    <col min="23" max="23" width="9.140625" style="1"/>
    <col min="24" max="28" width="9.28515625" style="1" customWidth="1"/>
    <col min="29" max="16384" width="9.140625" style="1"/>
  </cols>
  <sheetData>
    <row r="1" spans="1:28" x14ac:dyDescent="0.2">
      <c r="C1" s="35"/>
      <c r="D1" s="35"/>
      <c r="E1" s="35"/>
      <c r="F1" s="35"/>
      <c r="G1" s="35"/>
      <c r="H1" s="35"/>
      <c r="I1" s="35"/>
      <c r="J1" s="35"/>
      <c r="K1" s="36"/>
      <c r="L1" s="35"/>
      <c r="M1" s="35"/>
      <c r="N1" s="35"/>
      <c r="O1" s="35"/>
      <c r="P1" s="35"/>
      <c r="Q1" s="35"/>
      <c r="R1" s="35"/>
      <c r="S1" s="35"/>
      <c r="T1" s="35"/>
    </row>
    <row r="2" spans="1:28" x14ac:dyDescent="0.2">
      <c r="O2" s="6"/>
      <c r="P2" s="6"/>
      <c r="AA2" s="34"/>
    </row>
    <row r="4" spans="1:28" x14ac:dyDescent="0.2">
      <c r="B4" s="33" t="s">
        <v>51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x14ac:dyDescent="0.2">
      <c r="B5" s="12"/>
      <c r="C5" s="88">
        <v>2013</v>
      </c>
      <c r="D5" s="88"/>
      <c r="E5" s="88"/>
      <c r="F5" s="88"/>
      <c r="G5" s="89">
        <v>2014</v>
      </c>
      <c r="H5" s="89"/>
      <c r="I5" s="89"/>
      <c r="J5" s="89"/>
      <c r="K5" s="90">
        <v>2015</v>
      </c>
      <c r="L5" s="90"/>
      <c r="M5" s="90"/>
      <c r="N5" s="90"/>
      <c r="O5" s="91">
        <v>2016</v>
      </c>
      <c r="P5" s="91"/>
      <c r="Q5" s="91"/>
      <c r="R5" s="91"/>
      <c r="S5" s="92">
        <v>2017</v>
      </c>
      <c r="T5" s="92"/>
      <c r="U5" s="92"/>
      <c r="V5" s="92"/>
      <c r="X5" s="93" t="s">
        <v>50</v>
      </c>
      <c r="Y5" s="83" t="s">
        <v>49</v>
      </c>
      <c r="Z5" s="85" t="s">
        <v>48</v>
      </c>
      <c r="AA5" s="86" t="s">
        <v>47</v>
      </c>
      <c r="AB5" s="87" t="s">
        <v>46</v>
      </c>
    </row>
    <row r="6" spans="1:28" x14ac:dyDescent="0.2">
      <c r="B6" s="31" t="s">
        <v>45</v>
      </c>
      <c r="C6" s="30" t="s">
        <v>44</v>
      </c>
      <c r="D6" s="30" t="s">
        <v>43</v>
      </c>
      <c r="E6" s="30" t="s">
        <v>42</v>
      </c>
      <c r="F6" s="30" t="s">
        <v>41</v>
      </c>
      <c r="G6" s="29" t="s">
        <v>44</v>
      </c>
      <c r="H6" s="29" t="s">
        <v>43</v>
      </c>
      <c r="I6" s="29" t="s">
        <v>42</v>
      </c>
      <c r="J6" s="29" t="s">
        <v>41</v>
      </c>
      <c r="K6" s="28" t="s">
        <v>44</v>
      </c>
      <c r="L6" s="28" t="s">
        <v>43</v>
      </c>
      <c r="M6" s="28" t="s">
        <v>42</v>
      </c>
      <c r="N6" s="28" t="s">
        <v>41</v>
      </c>
      <c r="O6" s="27" t="s">
        <v>44</v>
      </c>
      <c r="P6" s="27" t="s">
        <v>43</v>
      </c>
      <c r="Q6" s="27" t="s">
        <v>42</v>
      </c>
      <c r="R6" s="27" t="s">
        <v>41</v>
      </c>
      <c r="S6" s="26" t="s">
        <v>44</v>
      </c>
      <c r="T6" s="26" t="s">
        <v>43</v>
      </c>
      <c r="U6" s="26" t="s">
        <v>42</v>
      </c>
      <c r="V6" s="26" t="s">
        <v>41</v>
      </c>
      <c r="X6" s="84"/>
      <c r="Y6" s="84"/>
      <c r="Z6" s="84"/>
      <c r="AA6" s="84"/>
      <c r="AB6" s="84"/>
    </row>
    <row r="7" spans="1:28" x14ac:dyDescent="0.2"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X7" s="2"/>
      <c r="Y7" s="2"/>
      <c r="Z7" s="2"/>
      <c r="AA7" s="2"/>
      <c r="AB7" s="2"/>
    </row>
    <row r="8" spans="1:28" x14ac:dyDescent="0.2">
      <c r="B8" s="20" t="s">
        <v>40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X8" s="2"/>
      <c r="Y8" s="2"/>
      <c r="Z8" s="2"/>
      <c r="AA8" s="2"/>
      <c r="AB8" s="2"/>
    </row>
    <row r="9" spans="1:28" x14ac:dyDescent="0.2">
      <c r="B9" s="3" t="s">
        <v>39</v>
      </c>
      <c r="C9" s="9">
        <v>1979</v>
      </c>
      <c r="D9" s="9">
        <v>2014</v>
      </c>
      <c r="E9" s="9">
        <v>2015</v>
      </c>
      <c r="F9" s="9">
        <v>2016</v>
      </c>
      <c r="G9" s="9">
        <v>1908</v>
      </c>
      <c r="H9" s="9">
        <v>1949</v>
      </c>
      <c r="I9" s="9">
        <v>1931</v>
      </c>
      <c r="J9" s="9">
        <v>1953</v>
      </c>
      <c r="K9" s="9">
        <v>1923</v>
      </c>
      <c r="L9" s="9">
        <v>1802</v>
      </c>
      <c r="M9" s="9">
        <v>1801</v>
      </c>
      <c r="N9" s="9">
        <v>1819</v>
      </c>
      <c r="O9" s="9">
        <v>1665</v>
      </c>
      <c r="P9" s="9">
        <v>1682</v>
      </c>
      <c r="Q9" s="9">
        <v>1630</v>
      </c>
      <c r="R9" s="9">
        <v>1646</v>
      </c>
      <c r="S9" s="9">
        <v>1609</v>
      </c>
      <c r="T9" s="9">
        <v>1621</v>
      </c>
      <c r="U9" s="9"/>
      <c r="V9" s="9"/>
      <c r="X9" s="9">
        <v>8025</v>
      </c>
      <c r="Y9" s="9">
        <v>7742</v>
      </c>
      <c r="Z9" s="9">
        <v>7345</v>
      </c>
      <c r="AA9" s="9">
        <v>6622</v>
      </c>
      <c r="AB9" s="9">
        <v>3230</v>
      </c>
    </row>
    <row r="10" spans="1:28" x14ac:dyDescent="0.2">
      <c r="B10" s="3" t="s">
        <v>38</v>
      </c>
      <c r="C10" s="19">
        <v>0.91600000000000004</v>
      </c>
      <c r="D10" s="19">
        <v>0.90800000000000003</v>
      </c>
      <c r="E10" s="19">
        <v>0.91400000000000003</v>
      </c>
      <c r="F10" s="19">
        <v>0.92100000000000004</v>
      </c>
      <c r="G10" s="19">
        <v>0.95</v>
      </c>
      <c r="H10" s="19">
        <v>0.93899999999999995</v>
      </c>
      <c r="I10" s="19">
        <v>0.92100000000000004</v>
      </c>
      <c r="J10" s="19">
        <v>0.92900000000000005</v>
      </c>
      <c r="K10" s="19">
        <v>0.90200000000000002</v>
      </c>
      <c r="L10" s="19">
        <v>0.93</v>
      </c>
      <c r="M10" s="19">
        <v>0.93700000000000006</v>
      </c>
      <c r="N10" s="19">
        <v>0.90500000000000003</v>
      </c>
      <c r="O10" s="19">
        <v>0.91200000000000003</v>
      </c>
      <c r="P10" s="19">
        <v>0.88200000000000001</v>
      </c>
      <c r="Q10" s="19">
        <v>0.92100000000000004</v>
      </c>
      <c r="R10" s="19">
        <v>0.92500000000000004</v>
      </c>
      <c r="S10" s="19">
        <v>0.91600000000000004</v>
      </c>
      <c r="T10" s="19">
        <v>0.92200000000000004</v>
      </c>
      <c r="U10" s="19"/>
      <c r="V10" s="19"/>
      <c r="X10" s="19">
        <v>0.91500000000000004</v>
      </c>
      <c r="Y10" s="19">
        <v>0.93500000000000005</v>
      </c>
      <c r="Z10" s="19">
        <v>0.91800000000000004</v>
      </c>
      <c r="AA10" s="19">
        <v>0.91</v>
      </c>
      <c r="AB10" s="19">
        <v>0.91900000000000004</v>
      </c>
    </row>
    <row r="11" spans="1:28" x14ac:dyDescent="0.2">
      <c r="A11" s="6"/>
      <c r="B11" s="3" t="s">
        <v>37</v>
      </c>
      <c r="C11" s="4">
        <v>0.16</v>
      </c>
      <c r="D11" s="4">
        <v>0.16</v>
      </c>
      <c r="E11" s="4">
        <v>0.18</v>
      </c>
      <c r="F11" s="4">
        <v>0.18</v>
      </c>
      <c r="G11" s="4">
        <v>0.19</v>
      </c>
      <c r="H11" s="4">
        <v>0.21</v>
      </c>
      <c r="I11" s="4">
        <v>0.23</v>
      </c>
      <c r="J11" s="4">
        <v>0.25</v>
      </c>
      <c r="K11" s="4">
        <v>0.26</v>
      </c>
      <c r="L11" s="4">
        <v>0.27</v>
      </c>
      <c r="M11" s="25">
        <v>0.28999999999999998</v>
      </c>
      <c r="N11" s="25">
        <v>0.28999999999999998</v>
      </c>
      <c r="O11" s="4">
        <v>0.31</v>
      </c>
      <c r="P11" s="4">
        <v>0.33</v>
      </c>
      <c r="Q11" s="4">
        <v>0.36</v>
      </c>
      <c r="R11" s="4">
        <v>0.37</v>
      </c>
      <c r="S11" s="4">
        <v>0.41</v>
      </c>
      <c r="T11" s="4">
        <v>0.44</v>
      </c>
      <c r="U11" s="25"/>
      <c r="V11" s="25"/>
      <c r="X11" s="4">
        <v>0.17</v>
      </c>
      <c r="Y11" s="4">
        <v>0.22</v>
      </c>
      <c r="Z11" s="4">
        <v>0.28000000000000003</v>
      </c>
      <c r="AA11" s="4">
        <v>0.34</v>
      </c>
      <c r="AB11" s="4">
        <v>0.42</v>
      </c>
    </row>
    <row r="12" spans="1:28" x14ac:dyDescent="0.2"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X12" s="2"/>
      <c r="Y12" s="2"/>
      <c r="Z12" s="2"/>
      <c r="AA12" s="2"/>
      <c r="AB12" s="2"/>
    </row>
    <row r="13" spans="1:28" x14ac:dyDescent="0.2">
      <c r="B13" s="3" t="s">
        <v>36</v>
      </c>
      <c r="C13" s="9">
        <v>865</v>
      </c>
      <c r="D13" s="9">
        <v>880</v>
      </c>
      <c r="E13" s="9">
        <v>882</v>
      </c>
      <c r="F13" s="9">
        <v>870</v>
      </c>
      <c r="G13" s="9">
        <v>793</v>
      </c>
      <c r="H13" s="9">
        <v>805</v>
      </c>
      <c r="I13" s="9">
        <v>734</v>
      </c>
      <c r="J13" s="9">
        <v>768</v>
      </c>
      <c r="K13" s="9">
        <v>710</v>
      </c>
      <c r="L13" s="9">
        <v>663</v>
      </c>
      <c r="M13" s="9">
        <v>677</v>
      </c>
      <c r="N13" s="2">
        <v>666</v>
      </c>
      <c r="O13" s="9">
        <v>625</v>
      </c>
      <c r="P13" s="9">
        <v>596</v>
      </c>
      <c r="Q13" s="9">
        <v>523</v>
      </c>
      <c r="R13" s="9">
        <v>585</v>
      </c>
      <c r="S13" s="9">
        <v>538</v>
      </c>
      <c r="T13" s="9">
        <v>580</v>
      </c>
      <c r="U13" s="9"/>
      <c r="V13" s="9"/>
      <c r="X13" s="9">
        <v>3496</v>
      </c>
      <c r="Y13" s="9">
        <v>3099</v>
      </c>
      <c r="Z13" s="9">
        <v>2716</v>
      </c>
      <c r="AA13" s="9">
        <v>2330</v>
      </c>
      <c r="AB13" s="9">
        <v>1118</v>
      </c>
    </row>
    <row r="14" spans="1:28" x14ac:dyDescent="0.2">
      <c r="B14" s="3" t="s">
        <v>35</v>
      </c>
      <c r="C14" s="9">
        <v>875</v>
      </c>
      <c r="D14" s="9">
        <v>896</v>
      </c>
      <c r="E14" s="9">
        <v>898</v>
      </c>
      <c r="F14" s="9">
        <v>882</v>
      </c>
      <c r="G14" s="9">
        <v>839</v>
      </c>
      <c r="H14" s="9">
        <v>846</v>
      </c>
      <c r="I14" s="9">
        <v>807</v>
      </c>
      <c r="J14" s="9">
        <v>832</v>
      </c>
      <c r="K14" s="9">
        <v>772</v>
      </c>
      <c r="L14" s="9">
        <v>750</v>
      </c>
      <c r="M14" s="9">
        <v>737</v>
      </c>
      <c r="N14" s="2">
        <v>809</v>
      </c>
      <c r="O14" s="9">
        <v>678</v>
      </c>
      <c r="P14" s="9">
        <v>642</v>
      </c>
      <c r="Q14" s="9">
        <v>572</v>
      </c>
      <c r="R14" s="9">
        <v>635</v>
      </c>
      <c r="S14" s="9">
        <v>587</v>
      </c>
      <c r="T14" s="9">
        <v>630</v>
      </c>
      <c r="U14" s="9"/>
      <c r="V14" s="9"/>
      <c r="X14" s="9">
        <v>3551</v>
      </c>
      <c r="Y14" s="9">
        <v>3323</v>
      </c>
      <c r="Z14" s="9">
        <v>3068</v>
      </c>
      <c r="AA14" s="9">
        <v>2527</v>
      </c>
      <c r="AB14" s="9">
        <v>1217</v>
      </c>
    </row>
    <row r="15" spans="1:28" x14ac:dyDescent="0.2">
      <c r="B15" s="3" t="s">
        <v>34</v>
      </c>
      <c r="C15" s="19">
        <v>0.442</v>
      </c>
      <c r="D15" s="19">
        <v>0.44500000000000001</v>
      </c>
      <c r="E15" s="19">
        <v>0.44400000000000001</v>
      </c>
      <c r="F15" s="19">
        <v>0.436</v>
      </c>
      <c r="G15" s="19">
        <v>0.44</v>
      </c>
      <c r="H15" s="19">
        <v>0.434</v>
      </c>
      <c r="I15" s="19">
        <v>0.41799999999999998</v>
      </c>
      <c r="J15" s="19">
        <v>0.42599999999999999</v>
      </c>
      <c r="K15" s="19">
        <v>0.40100000000000002</v>
      </c>
      <c r="L15" s="19">
        <v>0.41599999999999998</v>
      </c>
      <c r="M15" s="19">
        <v>0.40899999999999997</v>
      </c>
      <c r="N15" s="19">
        <v>0.44500000000000001</v>
      </c>
      <c r="O15" s="19">
        <v>0.40699999999999997</v>
      </c>
      <c r="P15" s="19">
        <v>0.38200000000000001</v>
      </c>
      <c r="Q15" s="19">
        <v>0.35099999999999998</v>
      </c>
      <c r="R15" s="19">
        <v>0.38600000000000001</v>
      </c>
      <c r="S15" s="19">
        <v>0.36499999999999999</v>
      </c>
      <c r="T15" s="19">
        <v>0.38800000000000001</v>
      </c>
      <c r="U15" s="19"/>
      <c r="V15" s="19"/>
      <c r="X15" s="19">
        <v>0.442</v>
      </c>
      <c r="Y15" s="19">
        <v>0.42899999999999999</v>
      </c>
      <c r="Z15" s="19">
        <v>0.41799999999999998</v>
      </c>
      <c r="AA15" s="19">
        <v>0.38200000000000001</v>
      </c>
      <c r="AB15" s="19">
        <v>0.377</v>
      </c>
    </row>
    <row r="16" spans="1:28" x14ac:dyDescent="0.2"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X16" s="2"/>
      <c r="Y16" s="2"/>
      <c r="Z16" s="2"/>
      <c r="AA16" s="2"/>
      <c r="AB16" s="2"/>
    </row>
    <row r="17" spans="2:28" x14ac:dyDescent="0.2">
      <c r="B17" s="3" t="s">
        <v>33</v>
      </c>
      <c r="C17" s="9">
        <v>469</v>
      </c>
      <c r="D17" s="9">
        <v>498</v>
      </c>
      <c r="E17" s="9">
        <v>510</v>
      </c>
      <c r="F17" s="9">
        <v>613</v>
      </c>
      <c r="G17" s="9">
        <v>440</v>
      </c>
      <c r="H17" s="9">
        <v>451</v>
      </c>
      <c r="I17" s="9">
        <v>411</v>
      </c>
      <c r="J17" s="9">
        <v>399</v>
      </c>
      <c r="K17" s="9">
        <v>376</v>
      </c>
      <c r="L17" s="9">
        <v>328</v>
      </c>
      <c r="M17" s="9">
        <v>333</v>
      </c>
      <c r="N17" s="2">
        <v>255</v>
      </c>
      <c r="O17" s="9">
        <v>288</v>
      </c>
      <c r="P17" s="9">
        <v>261</v>
      </c>
      <c r="Q17" s="9">
        <v>216</v>
      </c>
      <c r="R17" s="9">
        <v>200</v>
      </c>
      <c r="S17" s="9">
        <v>192</v>
      </c>
      <c r="T17" s="9">
        <v>360</v>
      </c>
      <c r="U17" s="9"/>
      <c r="V17" s="9"/>
      <c r="X17" s="9">
        <v>2089</v>
      </c>
      <c r="Y17" s="9">
        <v>1702</v>
      </c>
      <c r="Z17" s="9">
        <v>1291</v>
      </c>
      <c r="AA17" s="9">
        <v>966</v>
      </c>
      <c r="AB17" s="9">
        <v>552</v>
      </c>
    </row>
    <row r="18" spans="2:28" x14ac:dyDescent="0.2">
      <c r="B18" s="3" t="s">
        <v>32</v>
      </c>
      <c r="C18" s="9">
        <v>514</v>
      </c>
      <c r="D18" s="9">
        <v>550</v>
      </c>
      <c r="E18" s="9">
        <v>562</v>
      </c>
      <c r="F18" s="9">
        <v>661</v>
      </c>
      <c r="G18" s="9">
        <v>515</v>
      </c>
      <c r="H18" s="9">
        <v>518</v>
      </c>
      <c r="I18" s="9">
        <v>493</v>
      </c>
      <c r="J18" s="9">
        <v>477</v>
      </c>
      <c r="K18" s="9">
        <v>452</v>
      </c>
      <c r="L18" s="9">
        <v>424</v>
      </c>
      <c r="M18" s="9">
        <v>407</v>
      </c>
      <c r="N18" s="9">
        <v>449</v>
      </c>
      <c r="O18" s="9">
        <v>351</v>
      </c>
      <c r="P18" s="9">
        <v>320</v>
      </c>
      <c r="Q18" s="9">
        <v>276</v>
      </c>
      <c r="R18" s="9">
        <v>281</v>
      </c>
      <c r="S18" s="9">
        <v>269</v>
      </c>
      <c r="T18" s="9">
        <v>331</v>
      </c>
      <c r="U18" s="9"/>
      <c r="V18" s="9"/>
      <c r="X18" s="9">
        <v>2287</v>
      </c>
      <c r="Y18" s="9">
        <v>2004</v>
      </c>
      <c r="Z18" s="9">
        <v>1732</v>
      </c>
      <c r="AA18" s="9">
        <v>1229</v>
      </c>
      <c r="AB18" s="9">
        <v>600</v>
      </c>
    </row>
    <row r="19" spans="2:28" x14ac:dyDescent="0.2">
      <c r="B19" s="3" t="s">
        <v>31</v>
      </c>
      <c r="C19" s="19">
        <v>0.26</v>
      </c>
      <c r="D19" s="19">
        <v>0.27300000000000002</v>
      </c>
      <c r="E19" s="19">
        <v>0.27900000000000003</v>
      </c>
      <c r="F19" s="19">
        <v>0.32800000000000001</v>
      </c>
      <c r="G19" s="19">
        <v>0.27</v>
      </c>
      <c r="H19" s="19">
        <v>0.26600000000000001</v>
      </c>
      <c r="I19" s="19">
        <v>0.25600000000000001</v>
      </c>
      <c r="J19" s="19">
        <v>0.24399999999999999</v>
      </c>
      <c r="K19" s="19">
        <v>0.23499999999999999</v>
      </c>
      <c r="L19" s="19">
        <v>0.23499999999999999</v>
      </c>
      <c r="M19" s="19">
        <v>0.22600000000000001</v>
      </c>
      <c r="N19" s="19">
        <v>0.247</v>
      </c>
      <c r="O19" s="19">
        <v>0.21099999999999999</v>
      </c>
      <c r="P19" s="19">
        <v>0.191</v>
      </c>
      <c r="Q19" s="19">
        <v>0.16900000000000001</v>
      </c>
      <c r="R19" s="19">
        <v>0.17100000000000001</v>
      </c>
      <c r="S19" s="19">
        <v>0.16700000000000001</v>
      </c>
      <c r="T19" s="19">
        <v>0.20399999999999999</v>
      </c>
      <c r="U19" s="19"/>
      <c r="V19" s="19"/>
      <c r="X19" s="19">
        <v>0.28499999999999998</v>
      </c>
      <c r="Y19" s="19">
        <v>0.25900000000000001</v>
      </c>
      <c r="Z19" s="19">
        <v>0.23599999999999999</v>
      </c>
      <c r="AA19" s="19">
        <v>0.186</v>
      </c>
      <c r="AB19" s="19">
        <v>0.186</v>
      </c>
    </row>
    <row r="20" spans="2:28" x14ac:dyDescent="0.2"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X20" s="2"/>
      <c r="Y20" s="2"/>
      <c r="Z20" s="2"/>
      <c r="AA20" s="2"/>
      <c r="AB20" s="2"/>
    </row>
    <row r="21" spans="2:28" x14ac:dyDescent="0.2"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X21" s="2"/>
      <c r="Y21" s="2"/>
      <c r="Z21" s="2"/>
      <c r="AA21" s="2"/>
      <c r="AB21" s="2"/>
    </row>
    <row r="22" spans="2:28" x14ac:dyDescent="0.2">
      <c r="B22" s="20" t="s">
        <v>30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X22" s="2"/>
      <c r="Y22" s="2"/>
      <c r="Z22" s="2"/>
      <c r="AA22" s="2"/>
      <c r="AB22" s="2"/>
    </row>
    <row r="23" spans="2:28" x14ac:dyDescent="0.2">
      <c r="B23" s="3" t="s">
        <v>29</v>
      </c>
      <c r="C23" s="19">
        <v>0.248</v>
      </c>
      <c r="D23" s="19">
        <v>0.252</v>
      </c>
      <c r="E23" s="19">
        <v>0.25900000000000001</v>
      </c>
      <c r="F23" s="19">
        <v>0.26300000000000001</v>
      </c>
      <c r="G23" s="19">
        <v>0.26800000000000002</v>
      </c>
      <c r="H23" s="19">
        <v>0.27800000000000002</v>
      </c>
      <c r="I23" s="19">
        <v>0.27900000000000003</v>
      </c>
      <c r="J23" s="19">
        <v>0.27700000000000002</v>
      </c>
      <c r="K23" s="19">
        <v>0.29799999999999999</v>
      </c>
      <c r="L23" s="19">
        <v>0.27600000000000002</v>
      </c>
      <c r="M23" s="19">
        <v>0.27400000000000002</v>
      </c>
      <c r="N23" s="19">
        <v>0.27400000000000002</v>
      </c>
      <c r="O23" s="19">
        <v>0.23300000000000001</v>
      </c>
      <c r="P23" s="19">
        <v>0.23599999999999999</v>
      </c>
      <c r="Q23" s="19">
        <v>0.22800000000000001</v>
      </c>
      <c r="R23" s="19">
        <v>0.219</v>
      </c>
      <c r="S23" s="19">
        <v>0.224</v>
      </c>
      <c r="T23" s="19">
        <v>0.20200000000000001</v>
      </c>
      <c r="U23" s="19"/>
      <c r="V23" s="19"/>
      <c r="X23" s="19">
        <v>0.255</v>
      </c>
      <c r="Y23" s="19">
        <v>0.27500000000000002</v>
      </c>
      <c r="Z23" s="19">
        <v>0.28100000000000003</v>
      </c>
      <c r="AA23" s="19">
        <v>0.22900000000000001</v>
      </c>
      <c r="AB23" s="19">
        <v>0.21299999999999999</v>
      </c>
    </row>
    <row r="24" spans="2:28" x14ac:dyDescent="0.2">
      <c r="B24" s="3" t="s">
        <v>28</v>
      </c>
      <c r="C24" s="19">
        <v>8.5000000000000006E-2</v>
      </c>
      <c r="D24" s="19">
        <v>7.9000000000000001E-2</v>
      </c>
      <c r="E24" s="19">
        <v>7.9000000000000001E-2</v>
      </c>
      <c r="F24" s="19">
        <v>7.2999999999999995E-2</v>
      </c>
      <c r="G24" s="19">
        <v>7.6999999999999999E-2</v>
      </c>
      <c r="H24" s="19">
        <v>7.8E-2</v>
      </c>
      <c r="I24" s="19">
        <v>6.7000000000000004E-2</v>
      </c>
      <c r="J24" s="19">
        <v>6.0999999999999999E-2</v>
      </c>
      <c r="K24" s="19">
        <v>6.3E-2</v>
      </c>
      <c r="L24" s="19">
        <v>7.4999999999999997E-2</v>
      </c>
      <c r="M24" s="19">
        <v>6.7000000000000004E-2</v>
      </c>
      <c r="N24" s="19">
        <v>7.2999999999999995E-2</v>
      </c>
      <c r="O24" s="19">
        <v>8.3000000000000004E-2</v>
      </c>
      <c r="P24" s="19">
        <v>7.9000000000000001E-2</v>
      </c>
      <c r="Q24" s="19">
        <v>7.3999999999999996E-2</v>
      </c>
      <c r="R24" s="19">
        <v>7.4999999999999997E-2</v>
      </c>
      <c r="S24" s="19">
        <v>7.6999999999999999E-2</v>
      </c>
      <c r="T24" s="19">
        <v>7.8E-2</v>
      </c>
      <c r="U24" s="19"/>
      <c r="V24" s="19"/>
      <c r="X24" s="19">
        <v>7.9000000000000001E-2</v>
      </c>
      <c r="Y24" s="19">
        <v>7.0999999999999994E-2</v>
      </c>
      <c r="Z24" s="19">
        <v>7.0000000000000007E-2</v>
      </c>
      <c r="AA24" s="19">
        <v>7.8E-2</v>
      </c>
      <c r="AB24" s="19">
        <v>7.8E-2</v>
      </c>
    </row>
    <row r="25" spans="2:28" x14ac:dyDescent="0.2">
      <c r="B25" s="3" t="s">
        <v>27</v>
      </c>
      <c r="C25" s="19">
        <v>0.10199999999999999</v>
      </c>
      <c r="D25" s="19">
        <v>9.7000000000000003E-2</v>
      </c>
      <c r="E25" s="19">
        <v>9.4E-2</v>
      </c>
      <c r="F25" s="19">
        <v>8.7999999999999995E-2</v>
      </c>
      <c r="G25" s="19">
        <v>0.10100000000000001</v>
      </c>
      <c r="H25" s="19">
        <v>0.1</v>
      </c>
      <c r="I25" s="19">
        <v>0.10299999999999999</v>
      </c>
      <c r="J25" s="19">
        <v>0.106</v>
      </c>
      <c r="K25" s="19">
        <v>9.6000000000000002E-2</v>
      </c>
      <c r="L25" s="19">
        <v>0.13300000000000001</v>
      </c>
      <c r="M25" s="19">
        <v>0.14099999999999999</v>
      </c>
      <c r="N25" s="19">
        <v>0.115</v>
      </c>
      <c r="O25" s="19">
        <v>0.13600000000000001</v>
      </c>
      <c r="P25" s="19">
        <v>0.158</v>
      </c>
      <c r="Q25" s="19">
        <v>0.182</v>
      </c>
      <c r="R25" s="19">
        <v>0.187</v>
      </c>
      <c r="S25" s="19">
        <v>0.17</v>
      </c>
      <c r="T25" s="19">
        <v>0.161</v>
      </c>
      <c r="U25" s="19"/>
      <c r="V25" s="19"/>
      <c r="X25" s="19">
        <v>9.5000000000000001E-2</v>
      </c>
      <c r="Y25" s="19">
        <v>0.10199999999999999</v>
      </c>
      <c r="Z25" s="19">
        <v>0.121</v>
      </c>
      <c r="AA25" s="19">
        <v>0.16600000000000001</v>
      </c>
      <c r="AB25" s="19">
        <v>0.16500000000000001</v>
      </c>
    </row>
    <row r="26" spans="2:28" x14ac:dyDescent="0.2">
      <c r="B26" s="3" t="s">
        <v>26</v>
      </c>
      <c r="C26" s="19">
        <v>6.2E-2</v>
      </c>
      <c r="D26" s="19">
        <v>7.0999999999999994E-2</v>
      </c>
      <c r="E26" s="19">
        <v>7.6999999999999999E-2</v>
      </c>
      <c r="F26" s="19">
        <v>8.1000000000000003E-2</v>
      </c>
      <c r="G26" s="19">
        <v>7.6999999999999999E-2</v>
      </c>
      <c r="H26" s="19">
        <v>7.2999999999999995E-2</v>
      </c>
      <c r="I26" s="19">
        <v>7.5999999999999998E-2</v>
      </c>
      <c r="J26" s="19">
        <v>7.4999999999999997E-2</v>
      </c>
      <c r="K26" s="19">
        <v>7.2999999999999995E-2</v>
      </c>
      <c r="L26" s="19">
        <v>5.7000000000000002E-2</v>
      </c>
      <c r="M26" s="19">
        <v>5.3999999999999999E-2</v>
      </c>
      <c r="N26" s="19">
        <v>4.4999999999999998E-2</v>
      </c>
      <c r="O26" s="19">
        <v>8.2000000000000003E-2</v>
      </c>
      <c r="P26" s="19">
        <v>6.3E-2</v>
      </c>
      <c r="Q26" s="19">
        <v>8.8999999999999996E-2</v>
      </c>
      <c r="R26" s="19">
        <v>5.0999999999999997E-2</v>
      </c>
      <c r="S26" s="19">
        <v>8.5000000000000006E-2</v>
      </c>
      <c r="T26" s="19">
        <v>7.9000000000000001E-2</v>
      </c>
      <c r="U26" s="19"/>
      <c r="V26" s="19"/>
      <c r="X26" s="19">
        <v>7.2999999999999995E-2</v>
      </c>
      <c r="Y26" s="19">
        <v>7.5999999999999998E-2</v>
      </c>
      <c r="Z26" s="19">
        <v>5.8000000000000003E-2</v>
      </c>
      <c r="AA26" s="19">
        <v>7.0999999999999994E-2</v>
      </c>
      <c r="AB26" s="19">
        <v>8.2000000000000003E-2</v>
      </c>
    </row>
    <row r="27" spans="2:28" x14ac:dyDescent="0.2">
      <c r="B27" s="3" t="s">
        <v>25</v>
      </c>
      <c r="C27" s="19">
        <v>4.0000000000000001E-3</v>
      </c>
      <c r="D27" s="19">
        <v>4.0000000000000001E-3</v>
      </c>
      <c r="E27" s="19">
        <v>2E-3</v>
      </c>
      <c r="F27" s="19">
        <v>8.0000000000000002E-3</v>
      </c>
      <c r="G27" s="19">
        <v>-5.611449793922107E-5</v>
      </c>
      <c r="H27" s="19">
        <v>6.0000000000000001E-3</v>
      </c>
      <c r="I27" s="19">
        <v>5.0000000000000001E-3</v>
      </c>
      <c r="J27" s="19">
        <v>8.9999999999999993E-3</v>
      </c>
      <c r="K27" s="19">
        <v>5.0000000000000001E-3</v>
      </c>
      <c r="L27" s="19">
        <v>3.0000000000000001E-3</v>
      </c>
      <c r="M27" s="19">
        <v>2E-3</v>
      </c>
      <c r="N27" s="19">
        <v>1E-3</v>
      </c>
      <c r="O27" s="19">
        <v>5.0000000000000001E-3</v>
      </c>
      <c r="P27" s="19">
        <v>-2E-3</v>
      </c>
      <c r="Q27" s="19">
        <v>1E-3</v>
      </c>
      <c r="R27" s="19">
        <v>4.0000000000000001E-3</v>
      </c>
      <c r="S27" s="19">
        <v>8.9999999999999993E-3</v>
      </c>
      <c r="T27" s="19">
        <v>6.0000000000000001E-3</v>
      </c>
      <c r="U27" s="19"/>
      <c r="V27" s="19"/>
      <c r="X27" s="19">
        <v>4.0000000000000001E-3</v>
      </c>
      <c r="Y27" s="19">
        <v>5.0000000000000001E-3</v>
      </c>
      <c r="Z27" s="19">
        <v>3.0000000000000001E-3</v>
      </c>
      <c r="AA27" s="19">
        <v>2E-3</v>
      </c>
      <c r="AB27" s="19">
        <v>7.0000000000000001E-3</v>
      </c>
    </row>
    <row r="28" spans="2:28" x14ac:dyDescent="0.2">
      <c r="B28" s="3" t="s">
        <v>24</v>
      </c>
      <c r="C28" s="19">
        <v>5.7000000000000002E-2</v>
      </c>
      <c r="D28" s="19">
        <v>5.1999999999999998E-2</v>
      </c>
      <c r="E28" s="19">
        <v>4.2999999999999997E-2</v>
      </c>
      <c r="F28" s="19">
        <v>5.0999999999999997E-2</v>
      </c>
      <c r="G28" s="19">
        <v>3.6999999999999998E-2</v>
      </c>
      <c r="H28" s="19">
        <v>0.03</v>
      </c>
      <c r="I28" s="19">
        <v>5.2999999999999999E-2</v>
      </c>
      <c r="J28" s="19">
        <v>4.5999999999999999E-2</v>
      </c>
      <c r="K28" s="19">
        <v>6.3E-2</v>
      </c>
      <c r="L28" s="19">
        <v>0.04</v>
      </c>
      <c r="M28" s="19">
        <v>5.1999999999999998E-2</v>
      </c>
      <c r="N28" s="19">
        <v>4.8000000000000001E-2</v>
      </c>
      <c r="O28" s="19">
        <v>5.2999999999999999E-2</v>
      </c>
      <c r="P28" s="19">
        <v>8.4000000000000005E-2</v>
      </c>
      <c r="Q28" s="19">
        <v>7.3999999999999996E-2</v>
      </c>
      <c r="R28" s="19">
        <v>7.9000000000000001E-2</v>
      </c>
      <c r="S28" s="19">
        <v>6.9000000000000006E-2</v>
      </c>
      <c r="T28" s="19">
        <v>8.5999999999999993E-2</v>
      </c>
      <c r="U28" s="19"/>
      <c r="V28" s="19"/>
      <c r="X28" s="19">
        <v>0.05</v>
      </c>
      <c r="Y28" s="19">
        <v>4.1000000000000002E-2</v>
      </c>
      <c r="Z28" s="19">
        <v>5.0999999999999997E-2</v>
      </c>
      <c r="AA28" s="19">
        <v>7.2999999999999995E-2</v>
      </c>
      <c r="AB28" s="19">
        <v>7.8E-2</v>
      </c>
    </row>
    <row r="29" spans="2:28" x14ac:dyDescent="0.2">
      <c r="B29" s="24" t="s">
        <v>23</v>
      </c>
      <c r="C29" s="23">
        <v>0.55800000000000005</v>
      </c>
      <c r="D29" s="23">
        <v>0.55500000000000005</v>
      </c>
      <c r="E29" s="23">
        <v>0.55600000000000005</v>
      </c>
      <c r="F29" s="23">
        <v>0.56399999999999995</v>
      </c>
      <c r="G29" s="23">
        <v>0.56000000000000005</v>
      </c>
      <c r="H29" s="23">
        <v>0.56599999999999995</v>
      </c>
      <c r="I29" s="23">
        <v>0.58199999999999996</v>
      </c>
      <c r="J29" s="23">
        <v>0.57399999999999995</v>
      </c>
      <c r="K29" s="23">
        <v>0.59899999999999998</v>
      </c>
      <c r="L29" s="23">
        <v>0.58399999999999996</v>
      </c>
      <c r="M29" s="23">
        <v>0.59099999999999997</v>
      </c>
      <c r="N29" s="23">
        <v>0.55500000000000005</v>
      </c>
      <c r="O29" s="23">
        <v>0.59299999999999997</v>
      </c>
      <c r="P29" s="23">
        <v>0.61799999999999999</v>
      </c>
      <c r="Q29" s="23">
        <v>0.64900000000000002</v>
      </c>
      <c r="R29" s="23">
        <v>0.61399999999999999</v>
      </c>
      <c r="S29" s="23">
        <v>0.63500000000000001</v>
      </c>
      <c r="T29" s="23">
        <v>0.61199999999999999</v>
      </c>
      <c r="U29" s="23"/>
      <c r="V29" s="23"/>
      <c r="X29" s="23">
        <v>0.55800000000000005</v>
      </c>
      <c r="Y29" s="23">
        <v>0.56999999999999995</v>
      </c>
      <c r="Z29" s="23">
        <v>0.58199999999999996</v>
      </c>
      <c r="AA29" s="23">
        <v>0.61799999999999999</v>
      </c>
      <c r="AB29" s="23">
        <v>0.623</v>
      </c>
    </row>
    <row r="30" spans="2:28" x14ac:dyDescent="0.2"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19"/>
      <c r="N30" s="19"/>
      <c r="O30" s="2"/>
      <c r="P30" s="2"/>
      <c r="Q30" s="19"/>
      <c r="R30" s="19"/>
      <c r="S30" s="2"/>
      <c r="T30" s="2"/>
      <c r="U30" s="19"/>
      <c r="V30" s="19"/>
      <c r="X30" s="2"/>
      <c r="Y30" s="2"/>
      <c r="Z30" s="2"/>
      <c r="AA30" s="2"/>
      <c r="AB30" s="2"/>
    </row>
    <row r="31" spans="2:28" x14ac:dyDescent="0.2">
      <c r="B31" s="3" t="s">
        <v>22</v>
      </c>
      <c r="C31" s="19">
        <v>0.12</v>
      </c>
      <c r="D31" s="19">
        <v>0.11600000000000001</v>
      </c>
      <c r="E31" s="19">
        <v>0.104</v>
      </c>
      <c r="F31" s="19">
        <v>8.7999999999999995E-2</v>
      </c>
      <c r="G31" s="19">
        <v>9.4E-2</v>
      </c>
      <c r="H31" s="19">
        <v>0.1</v>
      </c>
      <c r="I31" s="19">
        <v>9.1999999999999998E-2</v>
      </c>
      <c r="J31" s="19">
        <v>0.10199999999999999</v>
      </c>
      <c r="K31" s="19">
        <v>0.10199999999999999</v>
      </c>
      <c r="L31" s="19">
        <v>0.12</v>
      </c>
      <c r="M31" s="19">
        <v>0.11700000000000001</v>
      </c>
      <c r="N31" s="19">
        <v>0.128</v>
      </c>
      <c r="O31" s="19">
        <v>0.129</v>
      </c>
      <c r="P31" s="19">
        <v>0.13</v>
      </c>
      <c r="Q31" s="19">
        <v>0.125</v>
      </c>
      <c r="R31" s="19">
        <v>0.16600000000000001</v>
      </c>
      <c r="S31" s="19">
        <v>0.151</v>
      </c>
      <c r="T31" s="19">
        <v>0.16</v>
      </c>
      <c r="U31" s="19"/>
      <c r="V31" s="19"/>
      <c r="X31" s="19">
        <v>0.107</v>
      </c>
      <c r="Y31" s="19">
        <v>9.7000000000000003E-2</v>
      </c>
      <c r="Z31" s="19">
        <v>0.11700000000000001</v>
      </c>
      <c r="AA31" s="19">
        <v>0.13800000000000001</v>
      </c>
      <c r="AB31" s="19">
        <v>0.155</v>
      </c>
    </row>
    <row r="32" spans="2:28" x14ac:dyDescent="0.2"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X32" s="2"/>
      <c r="Y32" s="2"/>
      <c r="Z32" s="2"/>
      <c r="AA32" s="2"/>
      <c r="AB32" s="2"/>
    </row>
    <row r="33" spans="2:28" x14ac:dyDescent="0.2"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X33" s="2"/>
      <c r="Y33" s="2"/>
      <c r="Z33" s="2"/>
      <c r="AA33" s="2"/>
      <c r="AB33" s="2"/>
    </row>
    <row r="34" spans="2:28" x14ac:dyDescent="0.2">
      <c r="B34" s="20" t="s">
        <v>21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X34" s="2"/>
      <c r="Y34" s="2"/>
      <c r="Z34" s="2"/>
      <c r="AA34" s="2"/>
      <c r="AB34" s="2"/>
    </row>
    <row r="35" spans="2:28" x14ac:dyDescent="0.2">
      <c r="B35" s="22" t="s">
        <v>20</v>
      </c>
      <c r="C35" s="16">
        <v>176</v>
      </c>
      <c r="D35" s="16">
        <v>407</v>
      </c>
      <c r="E35" s="16">
        <v>513</v>
      </c>
      <c r="F35" s="16">
        <v>923</v>
      </c>
      <c r="G35" s="16">
        <v>184</v>
      </c>
      <c r="H35" s="16">
        <v>300</v>
      </c>
      <c r="I35" s="16">
        <v>504</v>
      </c>
      <c r="J35" s="16">
        <v>845</v>
      </c>
      <c r="K35" s="16">
        <v>186</v>
      </c>
      <c r="L35" s="16">
        <v>344</v>
      </c>
      <c r="M35" s="9">
        <v>558</v>
      </c>
      <c r="N35" s="9">
        <v>885</v>
      </c>
      <c r="O35" s="16">
        <v>174</v>
      </c>
      <c r="P35" s="16">
        <v>446</v>
      </c>
      <c r="Q35" s="16">
        <v>892</v>
      </c>
      <c r="R35" s="16">
        <v>1330</v>
      </c>
      <c r="S35" s="16">
        <v>167</v>
      </c>
      <c r="T35" s="16">
        <v>386</v>
      </c>
      <c r="U35" s="9"/>
      <c r="V35" s="9"/>
      <c r="X35" s="16">
        <v>923</v>
      </c>
      <c r="Y35" s="16">
        <v>845</v>
      </c>
      <c r="Z35" s="16">
        <v>885</v>
      </c>
      <c r="AA35" s="16">
        <v>1330</v>
      </c>
      <c r="AB35" s="9">
        <v>386</v>
      </c>
    </row>
    <row r="36" spans="2:28" x14ac:dyDescent="0.2">
      <c r="B36" s="3" t="s">
        <v>19</v>
      </c>
      <c r="C36" s="16">
        <v>4067</v>
      </c>
      <c r="D36" s="16">
        <v>2259</v>
      </c>
      <c r="E36" s="16">
        <v>3069</v>
      </c>
      <c r="F36" s="16">
        <v>3350</v>
      </c>
      <c r="G36" s="16">
        <v>1852</v>
      </c>
      <c r="H36" s="16">
        <v>1593</v>
      </c>
      <c r="I36" s="16">
        <v>2067</v>
      </c>
      <c r="J36" s="16">
        <v>2032</v>
      </c>
      <c r="K36" s="16">
        <v>2537</v>
      </c>
      <c r="L36" s="16">
        <v>1506</v>
      </c>
      <c r="M36" s="9">
        <v>1312</v>
      </c>
      <c r="N36" s="9">
        <v>1535</v>
      </c>
      <c r="O36" s="16">
        <v>1695</v>
      </c>
      <c r="P36" s="16">
        <v>841</v>
      </c>
      <c r="Q36" s="9">
        <v>1279</v>
      </c>
      <c r="R36" s="9">
        <v>1022</v>
      </c>
      <c r="S36" s="16">
        <v>1205</v>
      </c>
      <c r="T36" s="16">
        <v>1544</v>
      </c>
      <c r="U36" s="9"/>
      <c r="V36" s="9"/>
      <c r="X36" s="16">
        <v>3350</v>
      </c>
      <c r="Y36" s="16">
        <v>2032</v>
      </c>
      <c r="Z36" s="16">
        <v>1535</v>
      </c>
      <c r="AA36" s="16">
        <v>1022</v>
      </c>
      <c r="AB36" s="16">
        <v>1544</v>
      </c>
    </row>
    <row r="37" spans="2:28" x14ac:dyDescent="0.2">
      <c r="B37" s="3" t="s">
        <v>18</v>
      </c>
      <c r="C37" s="16">
        <v>4983</v>
      </c>
      <c r="D37" s="16">
        <v>5032</v>
      </c>
      <c r="E37" s="16">
        <v>4986</v>
      </c>
      <c r="F37" s="16">
        <v>5036</v>
      </c>
      <c r="G37" s="16">
        <v>4989</v>
      </c>
      <c r="H37" s="16">
        <v>5032</v>
      </c>
      <c r="I37" s="16">
        <v>4987</v>
      </c>
      <c r="J37" s="16">
        <v>5026</v>
      </c>
      <c r="K37" s="16">
        <v>4986</v>
      </c>
      <c r="L37" s="16">
        <v>5037</v>
      </c>
      <c r="M37" s="9">
        <v>4482</v>
      </c>
      <c r="N37" s="9">
        <v>4526</v>
      </c>
      <c r="O37" s="16">
        <v>4488</v>
      </c>
      <c r="P37" s="16">
        <v>4535</v>
      </c>
      <c r="Q37" s="9">
        <v>4495</v>
      </c>
      <c r="R37" s="9">
        <v>5035</v>
      </c>
      <c r="S37" s="16">
        <v>5000</v>
      </c>
      <c r="T37" s="16">
        <v>5039</v>
      </c>
      <c r="U37" s="9"/>
      <c r="V37" s="9"/>
      <c r="X37" s="16">
        <v>5036</v>
      </c>
      <c r="Y37" s="16">
        <v>5026</v>
      </c>
      <c r="Z37" s="16">
        <v>4526</v>
      </c>
      <c r="AA37" s="16">
        <v>5035</v>
      </c>
      <c r="AB37" s="16">
        <v>5039</v>
      </c>
    </row>
    <row r="38" spans="2:28" x14ac:dyDescent="0.2">
      <c r="B38" s="3" t="s">
        <v>17</v>
      </c>
      <c r="C38" s="16">
        <v>-175</v>
      </c>
      <c r="D38" s="16">
        <v>-1972</v>
      </c>
      <c r="E38" s="16">
        <v>-1465</v>
      </c>
      <c r="F38" s="16">
        <v>-850</v>
      </c>
      <c r="G38" s="16">
        <v>-406</v>
      </c>
      <c r="H38" s="16">
        <v>-1827</v>
      </c>
      <c r="I38" s="16">
        <v>-1477</v>
      </c>
      <c r="J38" s="16">
        <v>-1074</v>
      </c>
      <c r="K38" s="16">
        <v>-700</v>
      </c>
      <c r="L38" s="16">
        <v>-1472</v>
      </c>
      <c r="M38" s="9">
        <v>-1133</v>
      </c>
      <c r="N38" s="9">
        <v>-878</v>
      </c>
      <c r="O38" s="16">
        <v>-591</v>
      </c>
      <c r="P38" s="16">
        <v>-1330</v>
      </c>
      <c r="Q38" s="9">
        <v>-1111</v>
      </c>
      <c r="R38" s="9">
        <v>-908</v>
      </c>
      <c r="S38" s="16">
        <v>-717</v>
      </c>
      <c r="T38" s="16">
        <v>-354</v>
      </c>
      <c r="U38" s="9"/>
      <c r="V38" s="9"/>
      <c r="X38" s="16">
        <v>-850</v>
      </c>
      <c r="Y38" s="16">
        <v>-1074</v>
      </c>
      <c r="Z38" s="16">
        <v>-878</v>
      </c>
      <c r="AA38" s="16">
        <v>-908</v>
      </c>
      <c r="AB38" s="16">
        <v>-354</v>
      </c>
    </row>
    <row r="39" spans="2:28" x14ac:dyDescent="0.2">
      <c r="B39" s="3" t="s">
        <v>16</v>
      </c>
      <c r="C39" s="16" t="s">
        <v>15</v>
      </c>
      <c r="D39" s="16" t="s">
        <v>15</v>
      </c>
      <c r="E39" s="16" t="s">
        <v>15</v>
      </c>
      <c r="F39" s="16" t="s">
        <v>15</v>
      </c>
      <c r="G39" s="16" t="s">
        <v>15</v>
      </c>
      <c r="H39" s="16" t="s">
        <v>15</v>
      </c>
      <c r="I39" s="16" t="s">
        <v>15</v>
      </c>
      <c r="J39" s="16" t="s">
        <v>15</v>
      </c>
      <c r="K39" s="16" t="s">
        <v>15</v>
      </c>
      <c r="L39" s="16" t="s">
        <v>15</v>
      </c>
      <c r="M39" s="16" t="s">
        <v>15</v>
      </c>
      <c r="N39" s="16" t="s">
        <v>15</v>
      </c>
      <c r="O39" s="16" t="s">
        <v>15</v>
      </c>
      <c r="P39" s="16" t="s">
        <v>15</v>
      </c>
      <c r="Q39" s="16" t="s">
        <v>15</v>
      </c>
      <c r="R39" s="16" t="s">
        <v>15</v>
      </c>
      <c r="S39" s="16" t="s">
        <v>15</v>
      </c>
      <c r="T39" s="16" t="s">
        <v>15</v>
      </c>
      <c r="U39" s="16"/>
      <c r="V39" s="16"/>
      <c r="X39" s="16" t="s">
        <v>15</v>
      </c>
      <c r="Y39" s="16" t="s">
        <v>15</v>
      </c>
      <c r="Z39" s="16" t="s">
        <v>15</v>
      </c>
      <c r="AA39" s="16" t="s">
        <v>15</v>
      </c>
      <c r="AB39" s="16" t="s">
        <v>15</v>
      </c>
    </row>
    <row r="40" spans="2:28" x14ac:dyDescent="0.2">
      <c r="B40" s="3" t="s">
        <v>14</v>
      </c>
      <c r="C40" s="21">
        <v>1.4</v>
      </c>
      <c r="D40" s="21">
        <v>1.4</v>
      </c>
      <c r="E40" s="21">
        <v>1.4</v>
      </c>
      <c r="F40" s="21">
        <v>1.4</v>
      </c>
      <c r="G40" s="21">
        <v>1.5</v>
      </c>
      <c r="H40" s="21">
        <v>1.5</v>
      </c>
      <c r="I40" s="21">
        <v>1.5</v>
      </c>
      <c r="J40" s="21">
        <v>1.5</v>
      </c>
      <c r="K40" s="21">
        <v>1.6</v>
      </c>
      <c r="L40" s="21">
        <v>1.7</v>
      </c>
      <c r="M40" s="7">
        <v>1.5</v>
      </c>
      <c r="N40" s="7">
        <v>1.5</v>
      </c>
      <c r="O40" s="21">
        <v>1.7</v>
      </c>
      <c r="P40" s="21">
        <v>1.7</v>
      </c>
      <c r="Q40" s="21">
        <v>1.8</v>
      </c>
      <c r="R40" s="21">
        <v>2</v>
      </c>
      <c r="S40" s="21">
        <v>2.1</v>
      </c>
      <c r="T40" s="21">
        <v>2.1</v>
      </c>
      <c r="U40" s="7"/>
      <c r="V40" s="7"/>
      <c r="X40" s="21">
        <v>1.4</v>
      </c>
      <c r="Y40" s="21">
        <v>1.5</v>
      </c>
      <c r="Z40" s="21">
        <v>1.5</v>
      </c>
      <c r="AA40" s="21">
        <v>2</v>
      </c>
      <c r="AB40" s="21">
        <v>2.1</v>
      </c>
    </row>
    <row r="41" spans="2:28" x14ac:dyDescent="0.2"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X41" s="2"/>
      <c r="Y41" s="2"/>
      <c r="Z41" s="2"/>
      <c r="AA41" s="2"/>
      <c r="AB41" s="2"/>
    </row>
    <row r="42" spans="2:28" x14ac:dyDescent="0.2"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X42" s="2"/>
      <c r="Y42" s="2"/>
      <c r="Z42" s="2"/>
      <c r="AA42" s="2"/>
      <c r="AB42" s="2"/>
    </row>
    <row r="43" spans="2:28" x14ac:dyDescent="0.2">
      <c r="B43" s="20" t="s">
        <v>13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X43" s="2"/>
      <c r="Y43" s="2"/>
      <c r="Z43" s="2"/>
      <c r="AA43" s="2"/>
      <c r="AB43" s="2"/>
    </row>
    <row r="44" spans="2:28" x14ac:dyDescent="0.2">
      <c r="B44" s="2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X44" s="2"/>
      <c r="Y44" s="2"/>
      <c r="Z44" s="2"/>
      <c r="AA44" s="2"/>
      <c r="AB44" s="2"/>
    </row>
    <row r="45" spans="2:28" x14ac:dyDescent="0.2">
      <c r="B45" s="12" t="s">
        <v>12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X45" s="2"/>
      <c r="Y45" s="2"/>
      <c r="Z45" s="2"/>
      <c r="AA45" s="2"/>
      <c r="AB45" s="2"/>
    </row>
    <row r="46" spans="2:28" x14ac:dyDescent="0.2">
      <c r="B46" s="3" t="s">
        <v>8</v>
      </c>
      <c r="C46" s="9">
        <v>2896</v>
      </c>
      <c r="D46" s="9">
        <v>2922</v>
      </c>
      <c r="E46" s="9">
        <v>2941</v>
      </c>
      <c r="F46" s="9">
        <v>2925</v>
      </c>
      <c r="G46" s="9">
        <v>2926</v>
      </c>
      <c r="H46" s="9">
        <v>2916</v>
      </c>
      <c r="I46" s="9">
        <v>2848</v>
      </c>
      <c r="J46" s="9">
        <v>2804</v>
      </c>
      <c r="K46" s="9">
        <v>2739</v>
      </c>
      <c r="L46" s="9">
        <v>2851</v>
      </c>
      <c r="M46" s="9">
        <v>2802</v>
      </c>
      <c r="N46" s="9">
        <v>2803</v>
      </c>
      <c r="O46" s="9">
        <v>2840</v>
      </c>
      <c r="P46" s="9">
        <v>2897</v>
      </c>
      <c r="Q46" s="9">
        <v>2896</v>
      </c>
      <c r="R46" s="9">
        <v>2960</v>
      </c>
      <c r="S46" s="9">
        <v>2946</v>
      </c>
      <c r="T46" s="9">
        <v>2916</v>
      </c>
      <c r="U46" s="9"/>
      <c r="V46" s="9"/>
      <c r="X46" s="9">
        <v>2925</v>
      </c>
      <c r="Y46" s="9">
        <v>2804</v>
      </c>
      <c r="Z46" s="9">
        <v>2803</v>
      </c>
      <c r="AA46" s="9">
        <v>2960</v>
      </c>
      <c r="AB46" s="9">
        <v>2916</v>
      </c>
    </row>
    <row r="47" spans="2:28" x14ac:dyDescent="0.2">
      <c r="B47" s="3" t="s">
        <v>7</v>
      </c>
      <c r="C47" s="9">
        <v>10160</v>
      </c>
      <c r="D47" s="9">
        <v>10037</v>
      </c>
      <c r="E47" s="9">
        <v>10551</v>
      </c>
      <c r="F47" s="9">
        <v>10213</v>
      </c>
      <c r="G47" s="9">
        <v>10363</v>
      </c>
      <c r="H47" s="9">
        <v>10525</v>
      </c>
      <c r="I47" s="9">
        <v>10398</v>
      </c>
      <c r="J47" s="9">
        <v>10165</v>
      </c>
      <c r="K47" s="9">
        <v>9540</v>
      </c>
      <c r="L47" s="9">
        <v>9489</v>
      </c>
      <c r="M47" s="9">
        <v>9707</v>
      </c>
      <c r="N47" s="9">
        <v>9447</v>
      </c>
      <c r="O47" s="9">
        <v>9235</v>
      </c>
      <c r="P47" s="9">
        <v>8338</v>
      </c>
      <c r="Q47" s="9">
        <v>8285</v>
      </c>
      <c r="R47" s="9">
        <v>7596</v>
      </c>
      <c r="S47" s="9">
        <v>7300</v>
      </c>
      <c r="T47" s="9">
        <v>7013</v>
      </c>
      <c r="U47" s="9"/>
      <c r="V47" s="9"/>
      <c r="X47" s="9">
        <v>10213</v>
      </c>
      <c r="Y47" s="9">
        <v>10165</v>
      </c>
      <c r="Z47" s="9">
        <v>9447</v>
      </c>
      <c r="AA47" s="9">
        <v>7596</v>
      </c>
      <c r="AB47" s="9">
        <v>7013</v>
      </c>
    </row>
    <row r="48" spans="2:28" x14ac:dyDescent="0.2">
      <c r="B48" s="15" t="s">
        <v>11</v>
      </c>
      <c r="C48" s="13">
        <v>13057</v>
      </c>
      <c r="D48" s="13">
        <v>12959</v>
      </c>
      <c r="E48" s="13">
        <v>13492</v>
      </c>
      <c r="F48" s="13">
        <v>13137</v>
      </c>
      <c r="G48" s="13">
        <v>13289</v>
      </c>
      <c r="H48" s="13">
        <v>13441</v>
      </c>
      <c r="I48" s="13">
        <v>13246</v>
      </c>
      <c r="J48" s="13">
        <v>12968</v>
      </c>
      <c r="K48" s="13">
        <v>12279</v>
      </c>
      <c r="L48" s="13">
        <v>12340</v>
      </c>
      <c r="M48" s="13">
        <v>12509</v>
      </c>
      <c r="N48" s="13">
        <v>12250</v>
      </c>
      <c r="O48" s="13">
        <v>12075</v>
      </c>
      <c r="P48" s="13">
        <v>11234</v>
      </c>
      <c r="Q48" s="13">
        <v>11154</v>
      </c>
      <c r="R48" s="13">
        <v>10556</v>
      </c>
      <c r="S48" s="13">
        <v>10246</v>
      </c>
      <c r="T48" s="13">
        <v>9929</v>
      </c>
      <c r="U48" s="13"/>
      <c r="V48" s="13"/>
      <c r="X48" s="13">
        <v>13137</v>
      </c>
      <c r="Y48" s="13">
        <v>12968</v>
      </c>
      <c r="Z48" s="13">
        <v>12250</v>
      </c>
      <c r="AA48" s="13">
        <v>10556</v>
      </c>
      <c r="AB48" s="13">
        <v>9929</v>
      </c>
    </row>
    <row r="49" spans="1:28" x14ac:dyDescent="0.2"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X49" s="2"/>
      <c r="Y49" s="2"/>
      <c r="Z49" s="2"/>
      <c r="AA49" s="2"/>
      <c r="AB49" s="2"/>
    </row>
    <row r="50" spans="1:28" x14ac:dyDescent="0.2">
      <c r="B50" s="3" t="s">
        <v>10</v>
      </c>
      <c r="C50" s="19">
        <v>0.40100000000000002</v>
      </c>
      <c r="D50" s="19">
        <v>0.42799999999999999</v>
      </c>
      <c r="E50" s="19">
        <v>0.432</v>
      </c>
      <c r="F50" s="19">
        <v>0.46899999999999997</v>
      </c>
      <c r="G50" s="19">
        <v>0.43</v>
      </c>
      <c r="H50" s="19">
        <v>0.42299999999999999</v>
      </c>
      <c r="I50" s="19">
        <v>0.44600000000000001</v>
      </c>
      <c r="J50" s="19">
        <v>0.49099999999999999</v>
      </c>
      <c r="K50" s="19">
        <v>0.50800000000000001</v>
      </c>
      <c r="L50" s="19">
        <v>0.51700000000000002</v>
      </c>
      <c r="M50" s="19">
        <v>0.54100000000000004</v>
      </c>
      <c r="N50" s="19">
        <v>0.54400000000000004</v>
      </c>
      <c r="O50" s="19">
        <v>0.54400000000000004</v>
      </c>
      <c r="P50" s="19">
        <v>0.58199999999999996</v>
      </c>
      <c r="Q50" s="19">
        <v>0.60199999999999998</v>
      </c>
      <c r="R50" s="19">
        <v>0.61899999999999999</v>
      </c>
      <c r="S50" s="19">
        <v>0.63100000000000001</v>
      </c>
      <c r="T50" s="19">
        <v>0.65300000000000002</v>
      </c>
      <c r="U50" s="19"/>
      <c r="V50" s="19"/>
      <c r="X50" s="19">
        <v>0.46899999999999997</v>
      </c>
      <c r="Y50" s="19">
        <v>0.49099999999999999</v>
      </c>
      <c r="Z50" s="19">
        <v>0.54400000000000004</v>
      </c>
      <c r="AA50" s="19">
        <v>0.61899999999999999</v>
      </c>
      <c r="AB50" s="19">
        <v>0.65300000000000002</v>
      </c>
    </row>
    <row r="51" spans="1:28" x14ac:dyDescent="0.2"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X51" s="2"/>
      <c r="Y51" s="2"/>
      <c r="Z51" s="2"/>
      <c r="AA51" s="2"/>
      <c r="AB51" s="2"/>
    </row>
    <row r="52" spans="1:28" x14ac:dyDescent="0.2">
      <c r="B52" s="12" t="s">
        <v>9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X52" s="2"/>
      <c r="Y52" s="2"/>
      <c r="Z52" s="2"/>
      <c r="AA52" s="2"/>
      <c r="AB52" s="2"/>
    </row>
    <row r="53" spans="1:28" x14ac:dyDescent="0.2">
      <c r="B53" s="3" t="s">
        <v>8</v>
      </c>
      <c r="C53" s="9">
        <v>86</v>
      </c>
      <c r="D53" s="9">
        <v>88</v>
      </c>
      <c r="E53" s="9">
        <v>88</v>
      </c>
      <c r="F53" s="9">
        <v>90</v>
      </c>
      <c r="G53" s="9">
        <v>88</v>
      </c>
      <c r="H53" s="9">
        <v>86</v>
      </c>
      <c r="I53" s="9">
        <v>85</v>
      </c>
      <c r="J53" s="9">
        <v>87</v>
      </c>
      <c r="K53" s="9">
        <v>86</v>
      </c>
      <c r="L53" s="9">
        <v>86</v>
      </c>
      <c r="M53" s="9">
        <v>84</v>
      </c>
      <c r="N53" s="9">
        <v>85</v>
      </c>
      <c r="O53" s="9">
        <v>76</v>
      </c>
      <c r="P53" s="9">
        <v>76</v>
      </c>
      <c r="Q53" s="9">
        <v>76</v>
      </c>
      <c r="R53" s="9">
        <v>80</v>
      </c>
      <c r="S53" s="9">
        <v>81</v>
      </c>
      <c r="T53" s="9">
        <v>82</v>
      </c>
      <c r="U53" s="9"/>
      <c r="V53" s="9"/>
      <c r="X53" s="9">
        <v>88</v>
      </c>
      <c r="Y53" s="9">
        <v>87</v>
      </c>
      <c r="Z53" s="9">
        <v>85</v>
      </c>
      <c r="AA53" s="18">
        <v>78</v>
      </c>
      <c r="AB53" s="9">
        <v>82</v>
      </c>
    </row>
    <row r="54" spans="1:28" x14ac:dyDescent="0.2">
      <c r="B54" s="3" t="s">
        <v>7</v>
      </c>
      <c r="C54" s="9">
        <v>35</v>
      </c>
      <c r="D54" s="9">
        <v>35</v>
      </c>
      <c r="E54" s="9">
        <v>35</v>
      </c>
      <c r="F54" s="9">
        <v>35</v>
      </c>
      <c r="G54" s="9">
        <v>35</v>
      </c>
      <c r="H54" s="9">
        <v>35</v>
      </c>
      <c r="I54" s="9">
        <v>33</v>
      </c>
      <c r="J54" s="9">
        <v>34</v>
      </c>
      <c r="K54" s="9">
        <v>33</v>
      </c>
      <c r="L54" s="9">
        <v>32</v>
      </c>
      <c r="M54" s="9">
        <v>32</v>
      </c>
      <c r="N54" s="9">
        <v>31</v>
      </c>
      <c r="O54" s="9">
        <v>29</v>
      </c>
      <c r="P54" s="9">
        <v>29</v>
      </c>
      <c r="Q54" s="9">
        <v>30</v>
      </c>
      <c r="R54" s="9">
        <v>31</v>
      </c>
      <c r="S54" s="9">
        <v>30</v>
      </c>
      <c r="T54" s="9">
        <v>31</v>
      </c>
      <c r="U54" s="9"/>
      <c r="V54" s="9"/>
      <c r="X54" s="9">
        <v>36</v>
      </c>
      <c r="Y54" s="9">
        <v>35</v>
      </c>
      <c r="Z54" s="9">
        <v>32</v>
      </c>
      <c r="AA54" s="18">
        <v>30</v>
      </c>
      <c r="AB54" s="9">
        <v>30</v>
      </c>
    </row>
    <row r="55" spans="1:28" x14ac:dyDescent="0.2">
      <c r="B55" s="15" t="s">
        <v>6</v>
      </c>
      <c r="C55" s="13">
        <v>46</v>
      </c>
      <c r="D55" s="13">
        <v>46</v>
      </c>
      <c r="E55" s="13">
        <v>46</v>
      </c>
      <c r="F55" s="13">
        <v>46</v>
      </c>
      <c r="G55" s="13">
        <v>45</v>
      </c>
      <c r="H55" s="13">
        <v>45</v>
      </c>
      <c r="I55" s="13">
        <v>43</v>
      </c>
      <c r="J55" s="13">
        <v>45</v>
      </c>
      <c r="K55" s="13">
        <v>44</v>
      </c>
      <c r="L55" s="13">
        <v>43</v>
      </c>
      <c r="M55" s="13">
        <v>42</v>
      </c>
      <c r="N55" s="13">
        <v>42</v>
      </c>
      <c r="O55" s="13">
        <v>39</v>
      </c>
      <c r="P55" s="13">
        <v>39</v>
      </c>
      <c r="Q55" s="13">
        <v>41</v>
      </c>
      <c r="R55" s="13">
        <v>43</v>
      </c>
      <c r="S55" s="13">
        <v>43</v>
      </c>
      <c r="T55" s="13">
        <v>44</v>
      </c>
      <c r="U55" s="13"/>
      <c r="V55" s="13"/>
      <c r="X55" s="13">
        <v>47</v>
      </c>
      <c r="Y55" s="13">
        <v>46</v>
      </c>
      <c r="Z55" s="13">
        <v>42</v>
      </c>
      <c r="AA55" s="17">
        <v>41</v>
      </c>
      <c r="AB55" s="13">
        <v>43</v>
      </c>
    </row>
    <row r="56" spans="1:28" x14ac:dyDescent="0.2">
      <c r="B56" s="11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2"/>
      <c r="O56" s="9"/>
      <c r="P56" s="9"/>
      <c r="Q56" s="9"/>
      <c r="R56" s="9"/>
      <c r="S56" s="9"/>
      <c r="T56" s="9"/>
      <c r="U56" s="9"/>
      <c r="V56" s="9"/>
      <c r="X56" s="9"/>
      <c r="Y56" s="9"/>
      <c r="Z56" s="9"/>
      <c r="AA56" s="9"/>
      <c r="AB56" s="9"/>
    </row>
    <row r="57" spans="1:28" x14ac:dyDescent="0.2">
      <c r="B57" s="12" t="s">
        <v>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2"/>
      <c r="O57" s="9"/>
      <c r="P57" s="9"/>
      <c r="Q57" s="9"/>
      <c r="R57" s="9"/>
      <c r="S57" s="9"/>
      <c r="T57" s="9"/>
      <c r="U57" s="9"/>
      <c r="V57" s="9"/>
      <c r="X57" s="9"/>
      <c r="Y57" s="9"/>
      <c r="Z57" s="9"/>
      <c r="AA57" s="9"/>
      <c r="AB57" s="9"/>
    </row>
    <row r="58" spans="1:28" x14ac:dyDescent="0.2">
      <c r="B58" s="3" t="s">
        <v>3</v>
      </c>
      <c r="C58" s="7"/>
      <c r="D58" s="7"/>
      <c r="E58" s="7"/>
      <c r="F58" s="7"/>
      <c r="G58" s="7"/>
      <c r="H58" s="7"/>
      <c r="I58" s="7"/>
      <c r="J58" s="7"/>
      <c r="K58" s="7">
        <v>25.7</v>
      </c>
      <c r="L58" s="7">
        <v>26.9</v>
      </c>
      <c r="M58" s="7">
        <v>30.6</v>
      </c>
      <c r="N58" s="10">
        <v>35.4</v>
      </c>
      <c r="O58" s="7">
        <v>45.2</v>
      </c>
      <c r="P58" s="7">
        <v>55.8</v>
      </c>
      <c r="Q58" s="7">
        <v>65.400000000000006</v>
      </c>
      <c r="R58" s="7">
        <v>76.900000000000006</v>
      </c>
      <c r="S58" s="7">
        <v>96.7</v>
      </c>
      <c r="T58" s="7">
        <v>119.6</v>
      </c>
      <c r="U58" s="7"/>
      <c r="V58" s="7"/>
      <c r="X58" s="9"/>
      <c r="Y58" s="9"/>
      <c r="Z58" s="7">
        <v>118.6</v>
      </c>
      <c r="AA58" s="7">
        <v>243.4</v>
      </c>
      <c r="AB58" s="7">
        <v>216.3</v>
      </c>
    </row>
    <row r="59" spans="1:28" x14ac:dyDescent="0.2">
      <c r="B59" s="11" t="s">
        <v>2</v>
      </c>
      <c r="C59" s="9"/>
      <c r="D59" s="9"/>
      <c r="E59" s="9"/>
      <c r="F59" s="9"/>
      <c r="G59" s="9"/>
      <c r="H59" s="9"/>
      <c r="I59" s="9"/>
      <c r="J59" s="9"/>
      <c r="K59" s="7">
        <v>1.4</v>
      </c>
      <c r="L59" s="7">
        <v>1.4</v>
      </c>
      <c r="M59" s="7">
        <v>1.5</v>
      </c>
      <c r="N59" s="10">
        <v>1.8</v>
      </c>
      <c r="O59" s="7">
        <v>2.2999999999999998</v>
      </c>
      <c r="P59" s="7">
        <v>2.8</v>
      </c>
      <c r="Q59" s="7">
        <v>3.2</v>
      </c>
      <c r="R59" s="7">
        <v>3.9</v>
      </c>
      <c r="S59" s="7">
        <v>5</v>
      </c>
      <c r="T59" s="7">
        <v>6.2</v>
      </c>
      <c r="U59" s="7"/>
      <c r="V59" s="7"/>
      <c r="X59" s="9"/>
      <c r="Y59" s="9"/>
      <c r="Z59" s="7">
        <v>1.5</v>
      </c>
      <c r="AA59" s="8">
        <v>3.1</v>
      </c>
      <c r="AB59" s="7">
        <v>5.6</v>
      </c>
    </row>
    <row r="60" spans="1:28" x14ac:dyDescent="0.2"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X60" s="2"/>
      <c r="Y60" s="2"/>
      <c r="Z60" s="2"/>
      <c r="AA60" s="2"/>
      <c r="AB60" s="2"/>
    </row>
    <row r="61" spans="1:28" x14ac:dyDescent="0.2">
      <c r="A61" s="6"/>
      <c r="B61" s="3" t="s">
        <v>1</v>
      </c>
      <c r="C61" s="4">
        <v>0.24</v>
      </c>
      <c r="D61" s="4">
        <v>0.28000000000000003</v>
      </c>
      <c r="E61" s="4">
        <v>0.28000000000000003</v>
      </c>
      <c r="F61" s="4">
        <v>0.32</v>
      </c>
      <c r="G61" s="4">
        <v>0.35</v>
      </c>
      <c r="H61" s="4">
        <v>0.37</v>
      </c>
      <c r="I61" s="4">
        <v>0.41</v>
      </c>
      <c r="J61" s="4">
        <v>0.47</v>
      </c>
      <c r="K61" s="4">
        <v>0.53</v>
      </c>
      <c r="L61" s="4">
        <v>0.55000000000000004</v>
      </c>
      <c r="M61" s="5">
        <v>0.59</v>
      </c>
      <c r="N61" s="5">
        <v>0.59</v>
      </c>
      <c r="O61" s="5">
        <v>0.62</v>
      </c>
      <c r="P61" s="5">
        <v>0.66</v>
      </c>
      <c r="Q61" s="5">
        <v>0.66</v>
      </c>
      <c r="R61" s="4">
        <v>0.64</v>
      </c>
      <c r="S61" s="4">
        <v>0.66</v>
      </c>
      <c r="T61" s="4">
        <v>0.69</v>
      </c>
      <c r="U61" s="5"/>
      <c r="V61" s="5"/>
      <c r="X61" s="4">
        <v>0.32</v>
      </c>
      <c r="Y61" s="4">
        <v>0.47</v>
      </c>
      <c r="Z61" s="4">
        <v>0.59</v>
      </c>
      <c r="AA61" s="4">
        <v>0.64</v>
      </c>
      <c r="AB61" s="4">
        <v>0.69</v>
      </c>
    </row>
    <row r="62" spans="1:28" x14ac:dyDescent="0.2">
      <c r="A62" s="6"/>
      <c r="B62" s="3" t="s">
        <v>0</v>
      </c>
      <c r="C62" s="4"/>
      <c r="D62" s="4"/>
      <c r="E62" s="4"/>
      <c r="F62" s="4"/>
      <c r="G62" s="4"/>
      <c r="H62" s="4"/>
      <c r="I62" s="4"/>
      <c r="J62" s="4"/>
      <c r="K62" s="4"/>
      <c r="L62" s="4">
        <v>0.39</v>
      </c>
      <c r="M62" s="5">
        <v>0.49</v>
      </c>
      <c r="N62" s="5">
        <v>0.53</v>
      </c>
      <c r="O62" s="4">
        <v>0.61</v>
      </c>
      <c r="P62" s="4">
        <v>0.72</v>
      </c>
      <c r="Q62" s="4">
        <v>0.72</v>
      </c>
      <c r="R62" s="4">
        <v>0.76</v>
      </c>
      <c r="S62" s="4">
        <v>0.77</v>
      </c>
      <c r="T62" s="4">
        <v>0.77</v>
      </c>
      <c r="U62" s="5"/>
      <c r="V62" s="5"/>
      <c r="X62" s="4"/>
      <c r="Y62" s="4"/>
      <c r="Z62" s="4">
        <v>0.53</v>
      </c>
      <c r="AA62" s="4">
        <v>0.76</v>
      </c>
      <c r="AB62" s="4">
        <v>0.77</v>
      </c>
    </row>
    <row r="63" spans="1:28" x14ac:dyDescent="0.2"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X63" s="2"/>
      <c r="Y63" s="2"/>
      <c r="Z63" s="2"/>
      <c r="AA63" s="2"/>
      <c r="AB63" s="2"/>
    </row>
  </sheetData>
  <mergeCells count="10">
    <mergeCell ref="Y5:Y6"/>
    <mergeCell ref="Z5:Z6"/>
    <mergeCell ref="AA5:AA6"/>
    <mergeCell ref="AB5:AB6"/>
    <mergeCell ref="C5:F5"/>
    <mergeCell ref="G5:J5"/>
    <mergeCell ref="K5:N5"/>
    <mergeCell ref="O5:R5"/>
    <mergeCell ref="S5:V5"/>
    <mergeCell ref="X5:X6"/>
  </mergeCells>
  <pageMargins left="0.7" right="0.7" top="0.75" bottom="0.75" header="0.3" footer="0.3"/>
  <pageSetup paperSize="8" scale="6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="85" zoomScaleNormal="85" workbookViewId="0">
      <selection activeCell="L17" sqref="L17"/>
    </sheetView>
  </sheetViews>
  <sheetFormatPr defaultRowHeight="15" x14ac:dyDescent="0.25"/>
  <cols>
    <col min="1" max="1" width="3.28515625" style="1" customWidth="1"/>
    <col min="2" max="2" width="19.85546875" style="67" customWidth="1"/>
    <col min="3" max="8" width="16.42578125" style="67" customWidth="1"/>
    <col min="9" max="9" width="5" style="67" customWidth="1"/>
    <col min="10" max="11" width="16.42578125" style="67" customWidth="1"/>
  </cols>
  <sheetData>
    <row r="1" spans="1:11" ht="15.75" thickBot="1" x14ac:dyDescent="0.3"/>
    <row r="2" spans="1:11" ht="63" customHeight="1" x14ac:dyDescent="0.25">
      <c r="B2" s="96" t="s">
        <v>246</v>
      </c>
      <c r="C2" s="75" t="s">
        <v>261</v>
      </c>
      <c r="D2" s="75" t="s">
        <v>262</v>
      </c>
      <c r="E2" s="75" t="s">
        <v>263</v>
      </c>
      <c r="F2" s="75" t="s">
        <v>264</v>
      </c>
      <c r="G2" s="75" t="s">
        <v>247</v>
      </c>
      <c r="H2" s="75" t="s">
        <v>248</v>
      </c>
      <c r="I2" s="76"/>
      <c r="J2" s="75" t="s">
        <v>249</v>
      </c>
      <c r="K2" s="75" t="s">
        <v>250</v>
      </c>
    </row>
    <row r="3" spans="1:11" ht="16.5" customHeight="1" thickBot="1" x14ac:dyDescent="0.3">
      <c r="B3" s="97"/>
      <c r="C3" s="77"/>
      <c r="D3" s="77"/>
      <c r="E3" s="77"/>
      <c r="F3" s="77"/>
      <c r="G3" s="77" t="s">
        <v>252</v>
      </c>
      <c r="H3" s="77" t="s">
        <v>252</v>
      </c>
      <c r="I3" s="76"/>
      <c r="J3" s="77" t="s">
        <v>252</v>
      </c>
      <c r="K3" s="77" t="s">
        <v>252</v>
      </c>
    </row>
    <row r="4" spans="1:11" ht="33" customHeight="1" thickBot="1" x14ac:dyDescent="0.3">
      <c r="B4" s="78" t="s">
        <v>253</v>
      </c>
      <c r="C4" s="74">
        <v>3.0600000000000001E-4</v>
      </c>
      <c r="D4" s="72">
        <v>3.3300000000000002E-4</v>
      </c>
      <c r="E4" s="72">
        <v>3.2600000000000001E-4</v>
      </c>
      <c r="F4" s="72">
        <v>3.2899999999999997E-4</v>
      </c>
      <c r="G4" s="79">
        <v>-2.1021021021020991</v>
      </c>
      <c r="H4" s="79">
        <v>7.5163398692810413</v>
      </c>
      <c r="I4" s="80"/>
      <c r="J4" s="79">
        <v>0.46222918407179403</v>
      </c>
      <c r="K4" s="79">
        <v>0.46273211397940273</v>
      </c>
    </row>
    <row r="5" spans="1:11" ht="33" customHeight="1" thickBot="1" x14ac:dyDescent="0.3">
      <c r="B5" s="78" t="s">
        <v>254</v>
      </c>
      <c r="C5" s="74">
        <v>2.8211E-2</v>
      </c>
      <c r="D5" s="74">
        <v>2.9432E-2</v>
      </c>
      <c r="E5" s="74">
        <v>2.8413999999999998E-2</v>
      </c>
      <c r="F5" s="72">
        <v>2.8923000000000001E-2</v>
      </c>
      <c r="G5" s="79">
        <v>-3.458820331611856</v>
      </c>
      <c r="H5" s="79">
        <v>2.5238382191343778</v>
      </c>
      <c r="I5" s="80"/>
      <c r="J5" s="79">
        <v>-0.93002683610721171</v>
      </c>
      <c r="K5" s="79">
        <v>-4.2022365453619148</v>
      </c>
    </row>
    <row r="6" spans="1:11" ht="33" customHeight="1" thickBot="1" x14ac:dyDescent="0.3">
      <c r="B6" s="78" t="s">
        <v>255</v>
      </c>
      <c r="C6" s="74">
        <v>5.2260000000000001E-2</v>
      </c>
      <c r="D6" s="74">
        <v>5.6264000000000002E-2</v>
      </c>
      <c r="E6" s="74">
        <v>5.3789999999999998E-2</v>
      </c>
      <c r="F6" s="72">
        <v>5.5027E-2</v>
      </c>
      <c r="G6" s="79">
        <v>-4.3971278259633202</v>
      </c>
      <c r="H6" s="79">
        <v>5.2946804439341744</v>
      </c>
      <c r="I6" s="80"/>
      <c r="J6" s="79">
        <v>-1.8929122970491985</v>
      </c>
      <c r="K6" s="79">
        <v>-1.6131753803463877</v>
      </c>
    </row>
    <row r="7" spans="1:11" ht="33" customHeight="1" thickBot="1" x14ac:dyDescent="0.3">
      <c r="B7" s="78" t="s">
        <v>256</v>
      </c>
      <c r="C7" s="74">
        <v>4.1026509999999998</v>
      </c>
      <c r="D7" s="72">
        <v>4.4474650000000002</v>
      </c>
      <c r="E7" s="72">
        <v>4.3339420000000004</v>
      </c>
      <c r="F7" s="72">
        <v>4.3907030000000002</v>
      </c>
      <c r="G7" s="79">
        <v>-2.5525327349400162</v>
      </c>
      <c r="H7" s="79">
        <v>7.0211187839277711</v>
      </c>
      <c r="I7" s="80"/>
      <c r="J7" s="79">
        <v>0</v>
      </c>
      <c r="K7" s="79">
        <v>0</v>
      </c>
    </row>
    <row r="8" spans="1:11" ht="33" customHeight="1" thickBot="1" x14ac:dyDescent="0.3">
      <c r="B8" s="78" t="s">
        <v>257</v>
      </c>
      <c r="C8" s="74">
        <v>2.970386</v>
      </c>
      <c r="D8" s="74">
        <v>3.137025</v>
      </c>
      <c r="E8" s="74">
        <v>3.1116410000000001</v>
      </c>
      <c r="F8" s="72">
        <v>3.124333</v>
      </c>
      <c r="G8" s="79">
        <v>-0.80917429730397172</v>
      </c>
      <c r="H8" s="79">
        <v>5.1827270933811231</v>
      </c>
      <c r="I8" s="80"/>
      <c r="J8" s="79">
        <v>1.7890238572276562</v>
      </c>
      <c r="K8" s="79">
        <v>-1.7177840331292882</v>
      </c>
    </row>
    <row r="9" spans="1:11" ht="33" customHeight="1" thickBot="1" x14ac:dyDescent="0.3">
      <c r="B9" s="78" t="s">
        <v>258</v>
      </c>
      <c r="C9" s="74">
        <v>3.9175000000000001E-2</v>
      </c>
      <c r="D9" s="74">
        <v>4.2438999999999998E-2</v>
      </c>
      <c r="E9" s="74">
        <v>4.1349999999999998E-2</v>
      </c>
      <c r="F9" s="72">
        <v>4.1894000000000001E-2</v>
      </c>
      <c r="G9" s="79">
        <v>-2.56603595749193</v>
      </c>
      <c r="H9" s="79">
        <v>6.9406509253350235</v>
      </c>
      <c r="I9" s="80"/>
      <c r="J9" s="79">
        <v>-1.3856925101174422E-2</v>
      </c>
      <c r="K9" s="79">
        <v>-7.5188766018419173E-2</v>
      </c>
    </row>
    <row r="10" spans="1:11" ht="33" customHeight="1" thickBot="1" x14ac:dyDescent="0.3">
      <c r="A10" s="6"/>
      <c r="B10" s="78" t="s">
        <v>259</v>
      </c>
      <c r="C10" s="74">
        <v>6.1053000000000003E-2</v>
      </c>
      <c r="D10" s="74">
        <v>6.6336000000000006E-2</v>
      </c>
      <c r="E10" s="74">
        <v>6.7233000000000001E-2</v>
      </c>
      <c r="F10" s="72">
        <v>6.6783999999999996E-2</v>
      </c>
      <c r="G10" s="79">
        <v>1.3522069464544151</v>
      </c>
      <c r="H10" s="79">
        <v>9.3869261133768802</v>
      </c>
      <c r="I10" s="80"/>
      <c r="J10" s="79">
        <v>4.007020183267973</v>
      </c>
      <c r="K10" s="79">
        <v>2.2105985774878878</v>
      </c>
    </row>
    <row r="11" spans="1:11" ht="33" customHeight="1" thickBot="1" x14ac:dyDescent="0.3">
      <c r="B11" s="78" t="s">
        <v>260</v>
      </c>
      <c r="C11" s="74">
        <v>3.7533999999999998E-2</v>
      </c>
      <c r="D11" s="81">
        <v>4.1440999999999999E-2</v>
      </c>
      <c r="E11" s="74">
        <v>4.2013000000000002E-2</v>
      </c>
      <c r="F11" s="72">
        <v>4.1727E-2</v>
      </c>
      <c r="G11" s="79">
        <v>1.3802755725006666</v>
      </c>
      <c r="H11" s="79">
        <v>11.171204774337951</v>
      </c>
      <c r="I11" s="80"/>
      <c r="J11" s="79">
        <v>4.0358240371125564</v>
      </c>
      <c r="K11" s="79">
        <v>3.8778196654709385</v>
      </c>
    </row>
    <row r="12" spans="1:11" ht="15.75" thickBot="1" x14ac:dyDescent="0.3"/>
    <row r="13" spans="1:11" s="70" customFormat="1" ht="31.5" customHeight="1" thickBot="1" x14ac:dyDescent="0.25">
      <c r="A13" s="1"/>
      <c r="B13" s="68" t="s">
        <v>246</v>
      </c>
      <c r="C13" s="68" t="s">
        <v>267</v>
      </c>
      <c r="D13" s="68" t="s">
        <v>268</v>
      </c>
      <c r="E13" s="68" t="s">
        <v>269</v>
      </c>
      <c r="F13" s="68" t="s">
        <v>265</v>
      </c>
      <c r="G13" s="68" t="s">
        <v>266</v>
      </c>
      <c r="H13" s="69"/>
      <c r="I13" s="69"/>
      <c r="J13" s="69"/>
      <c r="K13" s="69"/>
    </row>
    <row r="14" spans="1:11" s="70" customFormat="1" ht="24" customHeight="1" thickBot="1" x14ac:dyDescent="0.25">
      <c r="A14" s="1"/>
      <c r="B14" s="71" t="s">
        <v>270</v>
      </c>
      <c r="C14" s="72">
        <v>3.0699999999999998E-4</v>
      </c>
      <c r="D14" s="72">
        <v>3.3199999999999999E-4</v>
      </c>
      <c r="E14" s="72">
        <v>3.2200000000000002E-4</v>
      </c>
      <c r="F14" s="73">
        <v>-3.0120481927710774E-2</v>
      </c>
      <c r="G14" s="73">
        <v>4.8859934853420217E-2</v>
      </c>
      <c r="H14" s="69"/>
      <c r="I14" s="69"/>
      <c r="J14" s="69"/>
      <c r="K14" s="69"/>
    </row>
    <row r="15" spans="1:11" s="70" customFormat="1" ht="24" customHeight="1" thickBot="1" x14ac:dyDescent="0.25">
      <c r="A15" s="1"/>
      <c r="B15" s="71" t="s">
        <v>271</v>
      </c>
      <c r="C15" s="74">
        <v>2.7400000000000001E-2</v>
      </c>
      <c r="D15" s="72">
        <v>2.9100000000000001E-2</v>
      </c>
      <c r="E15" s="72">
        <v>2.8000000000000001E-2</v>
      </c>
      <c r="F15" s="73">
        <v>-3.7800687285223344E-2</v>
      </c>
      <c r="G15" s="73">
        <v>2.1897810218978186E-2</v>
      </c>
      <c r="H15" s="69"/>
      <c r="I15" s="69"/>
      <c r="J15" s="69"/>
      <c r="K15" s="69"/>
    </row>
    <row r="16" spans="1:11" s="70" customFormat="1" ht="24" customHeight="1" thickBot="1" x14ac:dyDescent="0.25">
      <c r="A16" s="1"/>
      <c r="B16" s="71" t="s">
        <v>272</v>
      </c>
      <c r="C16" s="74">
        <v>5.0956000000000001E-2</v>
      </c>
      <c r="D16" s="72">
        <v>5.5523999999999997E-2</v>
      </c>
      <c r="E16" s="72">
        <v>5.3227999999999998E-2</v>
      </c>
      <c r="F16" s="73">
        <v>-4.135148764498231E-2</v>
      </c>
      <c r="G16" s="73">
        <v>4.4587487243896717E-2</v>
      </c>
      <c r="H16" s="69"/>
      <c r="I16" s="69"/>
      <c r="J16" s="69"/>
      <c r="K16" s="69"/>
    </row>
    <row r="17" spans="1:11" s="70" customFormat="1" ht="24" customHeight="1" thickBot="1" x14ac:dyDescent="0.25">
      <c r="A17" s="1"/>
      <c r="B17" s="71" t="s">
        <v>251</v>
      </c>
      <c r="C17" s="72">
        <v>4.0410000000000004</v>
      </c>
      <c r="D17" s="72">
        <v>4.42</v>
      </c>
      <c r="E17" s="72">
        <v>4.2954999999999997</v>
      </c>
      <c r="F17" s="73">
        <v>-2.8167420814479649E-2</v>
      </c>
      <c r="G17" s="73">
        <v>6.2979460529571707E-2</v>
      </c>
      <c r="H17" s="69"/>
      <c r="I17" s="69"/>
      <c r="J17" s="69"/>
      <c r="K17" s="69"/>
    </row>
    <row r="18" spans="1:11" s="70" customFormat="1" ht="24" customHeight="1" thickBot="1" x14ac:dyDescent="0.25">
      <c r="A18" s="1"/>
      <c r="B18" s="71" t="s">
        <v>273</v>
      </c>
      <c r="C18" s="74">
        <v>2.9962</v>
      </c>
      <c r="D18" s="72">
        <v>3.1682999999999999</v>
      </c>
      <c r="E18" s="72">
        <v>3.1147999999999998</v>
      </c>
      <c r="F18" s="73">
        <v>-1.6886027207019594E-2</v>
      </c>
      <c r="G18" s="73">
        <v>3.9583472398371233E-2</v>
      </c>
      <c r="H18" s="69"/>
      <c r="I18" s="69"/>
      <c r="J18" s="69"/>
      <c r="K18" s="69"/>
    </row>
    <row r="19" spans="1:11" s="70" customFormat="1" ht="24" customHeight="1" thickBot="1" x14ac:dyDescent="0.25">
      <c r="A19" s="1"/>
      <c r="B19" s="71" t="s">
        <v>274</v>
      </c>
      <c r="C19" s="74">
        <v>3.8592000000000001E-2</v>
      </c>
      <c r="D19" s="72">
        <v>4.2175999999999998E-2</v>
      </c>
      <c r="E19" s="72">
        <v>4.0967999999999997E-2</v>
      </c>
      <c r="F19" s="73">
        <v>-2.8641881638846733E-2</v>
      </c>
      <c r="G19" s="73">
        <v>6.1567164179104461E-2</v>
      </c>
      <c r="H19" s="69"/>
      <c r="I19" s="69"/>
      <c r="J19" s="69"/>
      <c r="K19" s="69"/>
    </row>
    <row r="20" spans="1:11" s="70" customFormat="1" ht="24" customHeight="1" thickBot="1" x14ac:dyDescent="0.25">
      <c r="A20" s="1"/>
      <c r="B20" s="71" t="s">
        <v>275</v>
      </c>
      <c r="C20" s="74">
        <v>5.9725E-2</v>
      </c>
      <c r="D20" s="72">
        <v>6.8079000000000001E-2</v>
      </c>
      <c r="E20" s="72">
        <v>6.6549999999999998E-2</v>
      </c>
      <c r="F20" s="73">
        <v>-2.2459201809662321E-2</v>
      </c>
      <c r="G20" s="73">
        <v>0.1142737547090833</v>
      </c>
      <c r="H20" s="69"/>
      <c r="I20" s="69"/>
      <c r="J20" s="69"/>
      <c r="K20" s="69"/>
    </row>
    <row r="21" spans="1:11" s="70" customFormat="1" ht="24" customHeight="1" thickBot="1" x14ac:dyDescent="0.25">
      <c r="A21" s="1"/>
      <c r="B21" s="71" t="s">
        <v>276</v>
      </c>
      <c r="C21" s="72">
        <v>3.7329000000000001E-2</v>
      </c>
      <c r="D21" s="72">
        <v>4.2548999999999997E-2</v>
      </c>
      <c r="E21" s="72">
        <v>4.1595E-2</v>
      </c>
      <c r="F21" s="73">
        <v>-2.242120848903606E-2</v>
      </c>
      <c r="G21" s="73">
        <v>0.11428112191593653</v>
      </c>
      <c r="H21" s="69"/>
      <c r="I21" s="69"/>
      <c r="J21" s="69"/>
      <c r="K21" s="69"/>
    </row>
    <row r="63" spans="1:1" x14ac:dyDescent="0.25">
      <c r="A63" s="6"/>
    </row>
    <row r="64" spans="1:1" x14ac:dyDescent="0.25">
      <c r="A64" s="6"/>
    </row>
  </sheetData>
  <mergeCells count="1">
    <mergeCell ref="B2:B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B59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3.28515625" style="1" customWidth="1"/>
    <col min="2" max="2" width="57.5703125" style="1" customWidth="1"/>
    <col min="3" max="22" width="9.28515625" style="1" customWidth="1"/>
    <col min="23" max="23" width="9.140625" style="1"/>
    <col min="24" max="28" width="9.28515625" style="1" customWidth="1"/>
    <col min="29" max="16384" width="9.140625" style="1"/>
  </cols>
  <sheetData>
    <row r="4" spans="1:28" x14ac:dyDescent="0.2">
      <c r="B4" s="33" t="s">
        <v>63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x14ac:dyDescent="0.2">
      <c r="B5" s="12"/>
      <c r="C5" s="88">
        <v>2013</v>
      </c>
      <c r="D5" s="88"/>
      <c r="E5" s="88"/>
      <c r="F5" s="88"/>
      <c r="G5" s="89">
        <v>2014</v>
      </c>
      <c r="H5" s="89"/>
      <c r="I5" s="89"/>
      <c r="J5" s="89"/>
      <c r="K5" s="90">
        <v>2015</v>
      </c>
      <c r="L5" s="90"/>
      <c r="M5" s="90"/>
      <c r="N5" s="90"/>
      <c r="O5" s="91">
        <v>2016</v>
      </c>
      <c r="P5" s="91"/>
      <c r="Q5" s="91"/>
      <c r="R5" s="91"/>
      <c r="S5" s="92">
        <v>2017</v>
      </c>
      <c r="T5" s="94"/>
      <c r="U5" s="92"/>
      <c r="V5" s="92"/>
      <c r="X5" s="93" t="s">
        <v>50</v>
      </c>
      <c r="Y5" s="83" t="s">
        <v>49</v>
      </c>
      <c r="Z5" s="85" t="s">
        <v>48</v>
      </c>
      <c r="AA5" s="86" t="s">
        <v>47</v>
      </c>
      <c r="AB5" s="87" t="s">
        <v>46</v>
      </c>
    </row>
    <row r="6" spans="1:28" ht="12.75" customHeight="1" x14ac:dyDescent="0.2">
      <c r="B6" s="31" t="s">
        <v>62</v>
      </c>
      <c r="C6" s="30" t="s">
        <v>44</v>
      </c>
      <c r="D6" s="30" t="s">
        <v>43</v>
      </c>
      <c r="E6" s="30" t="s">
        <v>42</v>
      </c>
      <c r="F6" s="30" t="s">
        <v>41</v>
      </c>
      <c r="G6" s="29" t="s">
        <v>44</v>
      </c>
      <c r="H6" s="29" t="s">
        <v>43</v>
      </c>
      <c r="I6" s="29" t="s">
        <v>42</v>
      </c>
      <c r="J6" s="29" t="s">
        <v>41</v>
      </c>
      <c r="K6" s="28" t="s">
        <v>44</v>
      </c>
      <c r="L6" s="28" t="s">
        <v>43</v>
      </c>
      <c r="M6" s="28" t="s">
        <v>42</v>
      </c>
      <c r="N6" s="28" t="s">
        <v>41</v>
      </c>
      <c r="O6" s="27" t="s">
        <v>44</v>
      </c>
      <c r="P6" s="27" t="s">
        <v>43</v>
      </c>
      <c r="Q6" s="27" t="s">
        <v>42</v>
      </c>
      <c r="R6" s="27" t="s">
        <v>41</v>
      </c>
      <c r="S6" s="26" t="s">
        <v>44</v>
      </c>
      <c r="T6" s="26" t="s">
        <v>43</v>
      </c>
      <c r="U6" s="26" t="s">
        <v>42</v>
      </c>
      <c r="V6" s="26" t="s">
        <v>41</v>
      </c>
      <c r="X6" s="84"/>
      <c r="Y6" s="84"/>
      <c r="Z6" s="84"/>
      <c r="AA6" s="84"/>
      <c r="AB6" s="84"/>
    </row>
    <row r="7" spans="1:28" x14ac:dyDescent="0.2"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X7" s="2"/>
      <c r="Y7" s="2"/>
      <c r="Z7" s="2"/>
      <c r="AA7" s="2"/>
      <c r="AB7" s="2"/>
    </row>
    <row r="8" spans="1:28" x14ac:dyDescent="0.2">
      <c r="B8" s="20" t="s">
        <v>40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X8" s="2"/>
      <c r="Y8" s="2"/>
      <c r="Z8" s="2"/>
      <c r="AA8" s="2"/>
      <c r="AB8" s="2"/>
    </row>
    <row r="9" spans="1:28" x14ac:dyDescent="0.2">
      <c r="B9" s="3" t="s">
        <v>39</v>
      </c>
      <c r="C9" s="9">
        <v>5047</v>
      </c>
      <c r="D9" s="9">
        <v>5297</v>
      </c>
      <c r="E9" s="9">
        <v>5540</v>
      </c>
      <c r="F9" s="9">
        <v>5466</v>
      </c>
      <c r="G9" s="9">
        <v>5526</v>
      </c>
      <c r="H9" s="9">
        <v>6069</v>
      </c>
      <c r="I9" s="9">
        <v>6041</v>
      </c>
      <c r="J9" s="9">
        <v>5933</v>
      </c>
      <c r="K9" s="9">
        <v>5499</v>
      </c>
      <c r="L9" s="9">
        <v>5632</v>
      </c>
      <c r="M9" s="9">
        <v>5855</v>
      </c>
      <c r="N9" s="9">
        <v>5974</v>
      </c>
      <c r="O9" s="9">
        <v>5636</v>
      </c>
      <c r="P9" s="9">
        <v>5251</v>
      </c>
      <c r="Q9" s="9">
        <v>5250</v>
      </c>
      <c r="R9" s="9">
        <v>5274</v>
      </c>
      <c r="S9" s="9">
        <v>5275</v>
      </c>
      <c r="T9" s="9">
        <v>5675</v>
      </c>
      <c r="U9" s="9"/>
      <c r="V9" s="9"/>
      <c r="X9" s="9">
        <v>21350</v>
      </c>
      <c r="Y9" s="9">
        <v>23569</v>
      </c>
      <c r="Z9" s="9">
        <v>22960</v>
      </c>
      <c r="AA9" s="9">
        <v>21412</v>
      </c>
      <c r="AB9" s="9">
        <v>10950</v>
      </c>
    </row>
    <row r="10" spans="1:28" x14ac:dyDescent="0.2">
      <c r="B10" s="3" t="s">
        <v>61</v>
      </c>
      <c r="C10" s="9"/>
      <c r="D10" s="9"/>
      <c r="E10" s="9"/>
      <c r="F10" s="9"/>
      <c r="G10" s="9"/>
      <c r="H10" s="9"/>
      <c r="I10" s="9"/>
      <c r="J10" s="9"/>
      <c r="K10" s="19"/>
      <c r="L10" s="19"/>
      <c r="M10" s="19">
        <v>0.84299999999999997</v>
      </c>
      <c r="N10" s="19">
        <v>0.84199999999999997</v>
      </c>
      <c r="O10" s="19">
        <v>0.84799999999999998</v>
      </c>
      <c r="P10" s="19">
        <v>0.85099999999999998</v>
      </c>
      <c r="Q10" s="19">
        <v>0.86399999999999999</v>
      </c>
      <c r="R10" s="19">
        <v>0.86899999999999999</v>
      </c>
      <c r="S10" s="19">
        <v>0.872</v>
      </c>
      <c r="T10" s="19">
        <v>0.88600000000000001</v>
      </c>
      <c r="U10" s="19"/>
      <c r="V10" s="19"/>
      <c r="X10" s="9"/>
      <c r="Y10" s="9"/>
      <c r="Z10" s="19">
        <v>0.83599999999999997</v>
      </c>
      <c r="AA10" s="19">
        <v>0.85799999999999998</v>
      </c>
      <c r="AB10" s="19">
        <v>0.879</v>
      </c>
    </row>
    <row r="11" spans="1:28" x14ac:dyDescent="0.2">
      <c r="A11" s="6"/>
      <c r="B11" s="3" t="s">
        <v>37</v>
      </c>
      <c r="C11" s="4">
        <v>0.17</v>
      </c>
      <c r="D11" s="4">
        <v>0.17</v>
      </c>
      <c r="E11" s="4">
        <v>0.18</v>
      </c>
      <c r="F11" s="4">
        <v>0.19</v>
      </c>
      <c r="G11" s="4">
        <v>0.2</v>
      </c>
      <c r="H11" s="4">
        <v>0.23</v>
      </c>
      <c r="I11" s="4">
        <v>0.24</v>
      </c>
      <c r="J11" s="4">
        <v>0.25</v>
      </c>
      <c r="K11" s="4">
        <v>0.26</v>
      </c>
      <c r="L11" s="4">
        <v>0.26</v>
      </c>
      <c r="M11" s="5">
        <v>0.26</v>
      </c>
      <c r="N11" s="5">
        <v>0.3</v>
      </c>
      <c r="O11" s="4">
        <v>0.32</v>
      </c>
      <c r="P11" s="4">
        <v>0.34</v>
      </c>
      <c r="Q11" s="5">
        <v>0.4</v>
      </c>
      <c r="R11" s="4">
        <v>0.46</v>
      </c>
      <c r="S11" s="4">
        <v>0.5</v>
      </c>
      <c r="T11" s="5">
        <v>0.56000000000000005</v>
      </c>
      <c r="U11" s="5"/>
      <c r="V11" s="5"/>
      <c r="X11" s="4">
        <v>0.18</v>
      </c>
      <c r="Y11" s="4">
        <v>0.23</v>
      </c>
      <c r="Z11" s="4">
        <v>0.27</v>
      </c>
      <c r="AA11" s="4">
        <v>0.38</v>
      </c>
      <c r="AB11" s="5">
        <v>0.53</v>
      </c>
    </row>
    <row r="12" spans="1:28" x14ac:dyDescent="0.2"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X12" s="2"/>
      <c r="Y12" s="2"/>
      <c r="Z12" s="2"/>
      <c r="AA12" s="2"/>
      <c r="AB12" s="2"/>
    </row>
    <row r="13" spans="1:28" x14ac:dyDescent="0.2">
      <c r="B13" s="3" t="s">
        <v>36</v>
      </c>
      <c r="C13" s="9">
        <v>2025</v>
      </c>
      <c r="D13" s="9">
        <v>2139</v>
      </c>
      <c r="E13" s="9">
        <v>2255</v>
      </c>
      <c r="F13" s="9">
        <v>2240</v>
      </c>
      <c r="G13" s="9">
        <v>2201</v>
      </c>
      <c r="H13" s="9">
        <v>2062</v>
      </c>
      <c r="I13" s="9">
        <v>2060</v>
      </c>
      <c r="J13" s="9">
        <v>2300</v>
      </c>
      <c r="K13" s="9">
        <v>1877</v>
      </c>
      <c r="L13" s="9">
        <v>2000</v>
      </c>
      <c r="M13" s="9">
        <v>2196</v>
      </c>
      <c r="N13" s="9">
        <v>2320</v>
      </c>
      <c r="O13" s="9">
        <v>2191</v>
      </c>
      <c r="P13" s="9">
        <v>2065</v>
      </c>
      <c r="Q13" s="9">
        <v>1979</v>
      </c>
      <c r="R13" s="9">
        <v>1822</v>
      </c>
      <c r="S13" s="9">
        <v>1848</v>
      </c>
      <c r="T13" s="9">
        <v>2073</v>
      </c>
      <c r="U13" s="9"/>
      <c r="V13" s="9"/>
      <c r="X13" s="9">
        <v>8659</v>
      </c>
      <c r="Y13" s="9">
        <v>8623</v>
      </c>
      <c r="Z13" s="9">
        <v>8393</v>
      </c>
      <c r="AA13" s="9">
        <v>8058</v>
      </c>
      <c r="AB13" s="9">
        <v>3921</v>
      </c>
    </row>
    <row r="14" spans="1:28" x14ac:dyDescent="0.2">
      <c r="B14" s="3" t="s">
        <v>60</v>
      </c>
      <c r="C14" s="19">
        <v>0.40100000000000002</v>
      </c>
      <c r="D14" s="19">
        <v>0.40400000000000003</v>
      </c>
      <c r="E14" s="19">
        <v>0.40699999999999997</v>
      </c>
      <c r="F14" s="19">
        <v>0.41</v>
      </c>
      <c r="G14" s="19">
        <v>0.39800000000000002</v>
      </c>
      <c r="H14" s="19">
        <v>0.34</v>
      </c>
      <c r="I14" s="19">
        <v>0.34100000000000003</v>
      </c>
      <c r="J14" s="19">
        <v>0.38800000000000001</v>
      </c>
      <c r="K14" s="19">
        <v>0.34100000000000003</v>
      </c>
      <c r="L14" s="19">
        <v>0.35499999999999998</v>
      </c>
      <c r="M14" s="19">
        <v>0.375</v>
      </c>
      <c r="N14" s="19">
        <v>0.38800000000000001</v>
      </c>
      <c r="O14" s="19">
        <v>0.38900000000000001</v>
      </c>
      <c r="P14" s="19">
        <v>0.39300000000000002</v>
      </c>
      <c r="Q14" s="19">
        <v>0.377</v>
      </c>
      <c r="R14" s="19">
        <v>0.34499999999999997</v>
      </c>
      <c r="S14" s="19">
        <v>0.35</v>
      </c>
      <c r="T14" s="19">
        <v>0.36499999999999999</v>
      </c>
      <c r="U14" s="19"/>
      <c r="V14" s="19"/>
      <c r="X14" s="19">
        <v>0.40600000000000003</v>
      </c>
      <c r="Y14" s="19">
        <v>0.36599999999999999</v>
      </c>
      <c r="Z14" s="19">
        <v>0.36599999999999999</v>
      </c>
      <c r="AA14" s="19">
        <v>0.376</v>
      </c>
      <c r="AB14" s="19">
        <v>0.35799999999999998</v>
      </c>
    </row>
    <row r="15" spans="1:28" x14ac:dyDescent="0.2"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X15" s="2"/>
      <c r="Y15" s="2"/>
      <c r="Z15" s="2"/>
      <c r="AA15" s="2"/>
      <c r="AB15" s="2"/>
    </row>
    <row r="16" spans="1:28" x14ac:dyDescent="0.2">
      <c r="B16" s="3" t="s">
        <v>59</v>
      </c>
      <c r="C16" s="9">
        <v>316</v>
      </c>
      <c r="D16" s="9">
        <v>355</v>
      </c>
      <c r="E16" s="9">
        <v>247</v>
      </c>
      <c r="F16" s="9">
        <v>116</v>
      </c>
      <c r="G16" s="9">
        <v>379</v>
      </c>
      <c r="H16" s="9">
        <v>-824</v>
      </c>
      <c r="I16" s="9">
        <v>-393</v>
      </c>
      <c r="J16" s="9">
        <v>34</v>
      </c>
      <c r="K16" s="9">
        <v>-758</v>
      </c>
      <c r="L16" s="9">
        <v>-93</v>
      </c>
      <c r="M16" s="9">
        <v>344</v>
      </c>
      <c r="N16" s="9">
        <v>481</v>
      </c>
      <c r="O16" s="9">
        <v>169</v>
      </c>
      <c r="P16" s="9">
        <v>55</v>
      </c>
      <c r="Q16" s="9">
        <v>-65</v>
      </c>
      <c r="R16" s="9">
        <v>216</v>
      </c>
      <c r="S16" s="9">
        <v>47</v>
      </c>
      <c r="T16" s="9">
        <v>97</v>
      </c>
      <c r="U16" s="9"/>
      <c r="V16" s="9"/>
      <c r="X16" s="9">
        <v>1033</v>
      </c>
      <c r="Y16" s="9">
        <v>-804</v>
      </c>
      <c r="Z16" s="9">
        <v>-25</v>
      </c>
      <c r="AA16" s="9">
        <v>376</v>
      </c>
      <c r="AB16" s="9">
        <v>143</v>
      </c>
    </row>
    <row r="17" spans="2:28" x14ac:dyDescent="0.2">
      <c r="B17" s="3" t="s">
        <v>58</v>
      </c>
      <c r="C17" s="9">
        <v>340</v>
      </c>
      <c r="D17" s="9">
        <v>409</v>
      </c>
      <c r="E17" s="9">
        <v>748</v>
      </c>
      <c r="F17" s="9">
        <v>312</v>
      </c>
      <c r="G17" s="9">
        <v>161</v>
      </c>
      <c r="H17" s="9">
        <v>-279</v>
      </c>
      <c r="I17" s="9">
        <v>-68</v>
      </c>
      <c r="J17" s="9">
        <v>216</v>
      </c>
      <c r="K17" s="9">
        <v>-34</v>
      </c>
      <c r="L17" s="9">
        <v>118</v>
      </c>
      <c r="M17" s="9">
        <v>-10</v>
      </c>
      <c r="N17" s="9">
        <v>-22</v>
      </c>
      <c r="O17" s="9">
        <v>-159</v>
      </c>
      <c r="P17" s="9">
        <v>18</v>
      </c>
      <c r="Q17" s="9">
        <v>56</v>
      </c>
      <c r="R17" s="9">
        <v>-124</v>
      </c>
      <c r="S17" s="9">
        <v>20</v>
      </c>
      <c r="T17" s="9">
        <v>94</v>
      </c>
      <c r="U17" s="9"/>
      <c r="V17" s="9"/>
      <c r="X17" s="9">
        <v>1809</v>
      </c>
      <c r="Y17" s="9">
        <v>30</v>
      </c>
      <c r="Z17" s="9">
        <v>51</v>
      </c>
      <c r="AA17" s="9">
        <v>-209</v>
      </c>
      <c r="AB17" s="9">
        <v>114</v>
      </c>
    </row>
    <row r="18" spans="2:28" x14ac:dyDescent="0.2">
      <c r="B18" s="3" t="s">
        <v>57</v>
      </c>
      <c r="C18" s="19">
        <v>6.7000000000000004E-2</v>
      </c>
      <c r="D18" s="19">
        <v>7.6999999999999999E-2</v>
      </c>
      <c r="E18" s="19">
        <v>0.13500000000000001</v>
      </c>
      <c r="F18" s="19">
        <v>5.7000000000000002E-2</v>
      </c>
      <c r="G18" s="19">
        <v>2.9000000000000001E-2</v>
      </c>
      <c r="H18" s="19">
        <v>-4.5999999999999999E-2</v>
      </c>
      <c r="I18" s="19">
        <v>-1.0999999999999999E-2</v>
      </c>
      <c r="J18" s="19">
        <v>3.5999999999999997E-2</v>
      </c>
      <c r="K18" s="19">
        <v>-6.0000000000000001E-3</v>
      </c>
      <c r="L18" s="19">
        <v>2.1000000000000001E-2</v>
      </c>
      <c r="M18" s="19">
        <v>-2E-3</v>
      </c>
      <c r="N18" s="19">
        <v>-4.0000000000000001E-3</v>
      </c>
      <c r="O18" s="19">
        <v>-2.8000000000000001E-2</v>
      </c>
      <c r="P18" s="19">
        <v>3.0000000000000001E-3</v>
      </c>
      <c r="Q18" s="19">
        <v>1.0999999999999999E-2</v>
      </c>
      <c r="R18" s="19">
        <v>-2.4E-2</v>
      </c>
      <c r="S18" s="19">
        <v>4.0000000000000001E-3</v>
      </c>
      <c r="T18" s="19">
        <v>1.7000000000000001E-2</v>
      </c>
      <c r="U18" s="19"/>
      <c r="V18" s="19"/>
      <c r="X18" s="19">
        <v>8.5000000000000006E-2</v>
      </c>
      <c r="Y18" s="19">
        <v>1E-3</v>
      </c>
      <c r="Z18" s="19">
        <v>2E-3</v>
      </c>
      <c r="AA18" s="19">
        <v>-0.01</v>
      </c>
      <c r="AB18" s="19">
        <v>0.01</v>
      </c>
    </row>
    <row r="19" spans="2:28" x14ac:dyDescent="0.2"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X19" s="2"/>
      <c r="Y19" s="2"/>
      <c r="Z19" s="2"/>
      <c r="AA19" s="2"/>
      <c r="AB19" s="2"/>
    </row>
    <row r="20" spans="2:28" x14ac:dyDescent="0.2"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X20" s="2"/>
      <c r="Y20" s="2"/>
      <c r="Z20" s="2"/>
      <c r="AA20" s="2"/>
      <c r="AB20" s="2"/>
    </row>
    <row r="21" spans="2:28" x14ac:dyDescent="0.2">
      <c r="B21" s="20" t="s">
        <v>30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X21" s="2"/>
      <c r="Y21" s="2"/>
      <c r="Z21" s="2"/>
      <c r="AA21" s="2"/>
      <c r="AB21" s="2"/>
    </row>
    <row r="22" spans="2:28" x14ac:dyDescent="0.2">
      <c r="B22" s="3" t="s">
        <v>29</v>
      </c>
      <c r="C22" s="19">
        <v>0.187</v>
      </c>
      <c r="D22" s="19">
        <v>0.184</v>
      </c>
      <c r="E22" s="19">
        <v>0.17100000000000001</v>
      </c>
      <c r="F22" s="19">
        <v>0.158</v>
      </c>
      <c r="G22" s="19">
        <v>0.152</v>
      </c>
      <c r="H22" s="19">
        <v>0.14499999999999999</v>
      </c>
      <c r="I22" s="19">
        <v>0.14099999999999999</v>
      </c>
      <c r="J22" s="19">
        <v>0.13300000000000001</v>
      </c>
      <c r="K22" s="19">
        <v>0.13020549190761957</v>
      </c>
      <c r="L22" s="19">
        <v>9.0999999999999998E-2</v>
      </c>
      <c r="M22" s="19">
        <v>9.0999999999999998E-2</v>
      </c>
      <c r="N22" s="19">
        <v>9.2999999999999999E-2</v>
      </c>
      <c r="O22" s="19">
        <v>7.1999999999999995E-2</v>
      </c>
      <c r="P22" s="19">
        <v>0.08</v>
      </c>
      <c r="Q22" s="19">
        <v>0.1</v>
      </c>
      <c r="R22" s="19">
        <v>0.11</v>
      </c>
      <c r="S22" s="19">
        <v>0.125</v>
      </c>
      <c r="T22" s="19">
        <v>0.111</v>
      </c>
      <c r="U22" s="19"/>
      <c r="V22" s="19"/>
      <c r="X22" s="19">
        <v>0.17499999999999999</v>
      </c>
      <c r="Y22" s="19">
        <v>0.14199999999999999</v>
      </c>
      <c r="Z22" s="19">
        <v>0.10100000000000001</v>
      </c>
      <c r="AA22" s="19">
        <v>0.09</v>
      </c>
      <c r="AB22" s="19">
        <v>0.11799999999999999</v>
      </c>
    </row>
    <row r="23" spans="2:28" x14ac:dyDescent="0.2">
      <c r="B23" s="3" t="s">
        <v>28</v>
      </c>
      <c r="C23" s="19">
        <v>6.5000000000000002E-2</v>
      </c>
      <c r="D23" s="19">
        <v>6.4000000000000001E-2</v>
      </c>
      <c r="E23" s="19">
        <v>6.8000000000000005E-2</v>
      </c>
      <c r="F23" s="19">
        <v>5.8000000000000003E-2</v>
      </c>
      <c r="G23" s="19">
        <v>5.2999999999999999E-2</v>
      </c>
      <c r="H23" s="19">
        <v>5.6000000000000001E-2</v>
      </c>
      <c r="I23" s="19">
        <v>6.3E-2</v>
      </c>
      <c r="J23" s="19">
        <v>6.9000000000000006E-2</v>
      </c>
      <c r="K23" s="19">
        <v>4.1825786506637569E-2</v>
      </c>
      <c r="L23" s="19">
        <v>4.4999999999999998E-2</v>
      </c>
      <c r="M23" s="19">
        <v>5.1999999999999998E-2</v>
      </c>
      <c r="N23" s="19">
        <v>5.7000000000000002E-2</v>
      </c>
      <c r="O23" s="19">
        <v>5.8000000000000003E-2</v>
      </c>
      <c r="P23" s="19">
        <v>5.1999999999999998E-2</v>
      </c>
      <c r="Q23" s="19">
        <v>7.2999999999999995E-2</v>
      </c>
      <c r="R23" s="19">
        <v>8.5000000000000006E-2</v>
      </c>
      <c r="S23" s="19">
        <v>5.1999999999999998E-2</v>
      </c>
      <c r="T23" s="19">
        <v>7.3999999999999996E-2</v>
      </c>
      <c r="U23" s="19"/>
      <c r="V23" s="19"/>
      <c r="X23" s="19">
        <v>6.3E-2</v>
      </c>
      <c r="Y23" s="19">
        <v>0.06</v>
      </c>
      <c r="Z23" s="19">
        <v>4.9000000000000002E-2</v>
      </c>
      <c r="AA23" s="19">
        <v>6.7000000000000004E-2</v>
      </c>
      <c r="AB23" s="19">
        <v>6.3E-2</v>
      </c>
    </row>
    <row r="24" spans="2:28" x14ac:dyDescent="0.2">
      <c r="B24" s="3" t="s">
        <v>27</v>
      </c>
      <c r="C24" s="19">
        <v>0.27100000000000002</v>
      </c>
      <c r="D24" s="19">
        <v>0.27200000000000002</v>
      </c>
      <c r="E24" s="19">
        <v>0.28399999999999997</v>
      </c>
      <c r="F24" s="19">
        <v>0.30199999999999999</v>
      </c>
      <c r="G24" s="19">
        <v>0.32500000000000001</v>
      </c>
      <c r="H24" s="19">
        <v>0.36599999999999999</v>
      </c>
      <c r="I24" s="19">
        <v>0.375</v>
      </c>
      <c r="J24" s="19">
        <v>0.32900000000000001</v>
      </c>
      <c r="K24" s="19">
        <v>0.40843789779959994</v>
      </c>
      <c r="L24" s="19">
        <v>0.42</v>
      </c>
      <c r="M24" s="19">
        <v>0.40300000000000002</v>
      </c>
      <c r="N24" s="19">
        <v>0.38700000000000001</v>
      </c>
      <c r="O24" s="19">
        <v>0.39300000000000002</v>
      </c>
      <c r="P24" s="19">
        <v>0.4</v>
      </c>
      <c r="Q24" s="19">
        <v>0.374</v>
      </c>
      <c r="R24" s="19">
        <v>0.377</v>
      </c>
      <c r="S24" s="19">
        <v>0.39900000000000002</v>
      </c>
      <c r="T24" s="19">
        <v>0.374</v>
      </c>
      <c r="U24" s="19"/>
      <c r="V24" s="19"/>
      <c r="X24" s="19">
        <v>0.28199999999999997</v>
      </c>
      <c r="Y24" s="19">
        <v>0.34899999999999998</v>
      </c>
      <c r="Z24" s="19">
        <v>0.40400000000000003</v>
      </c>
      <c r="AA24" s="19">
        <v>0.38600000000000001</v>
      </c>
      <c r="AB24" s="19">
        <v>0.38600000000000001</v>
      </c>
    </row>
    <row r="25" spans="2:28" x14ac:dyDescent="0.2">
      <c r="B25" s="3" t="s">
        <v>26</v>
      </c>
      <c r="C25" s="19">
        <v>4.7E-2</v>
      </c>
      <c r="D25" s="19">
        <v>4.4999999999999998E-2</v>
      </c>
      <c r="E25" s="19">
        <v>4.2000000000000003E-2</v>
      </c>
      <c r="F25" s="19">
        <v>4.2000000000000003E-2</v>
      </c>
      <c r="G25" s="19">
        <v>4.9000000000000002E-2</v>
      </c>
      <c r="H25" s="19">
        <v>5.0999999999999997E-2</v>
      </c>
      <c r="I25" s="19">
        <v>0.05</v>
      </c>
      <c r="J25" s="19">
        <v>4.7E-2</v>
      </c>
      <c r="K25" s="19">
        <v>4.6372067648663397E-2</v>
      </c>
      <c r="L25" s="19">
        <v>4.8000000000000001E-2</v>
      </c>
      <c r="M25" s="19">
        <v>4.7E-2</v>
      </c>
      <c r="N25" s="19">
        <v>4.8000000000000001E-2</v>
      </c>
      <c r="O25" s="19">
        <v>5.8000000000000003E-2</v>
      </c>
      <c r="P25" s="19">
        <v>5.2999999999999999E-2</v>
      </c>
      <c r="Q25" s="19">
        <v>0.05</v>
      </c>
      <c r="R25" s="19">
        <v>5.5E-2</v>
      </c>
      <c r="S25" s="19">
        <v>4.9000000000000002E-2</v>
      </c>
      <c r="T25" s="19">
        <v>4.5999999999999999E-2</v>
      </c>
      <c r="U25" s="19"/>
      <c r="V25" s="19"/>
      <c r="X25" s="19">
        <v>4.3999999999999997E-2</v>
      </c>
      <c r="Y25" s="19">
        <v>4.9000000000000002E-2</v>
      </c>
      <c r="Z25" s="19">
        <v>4.7E-2</v>
      </c>
      <c r="AA25" s="19">
        <v>5.3999999999999999E-2</v>
      </c>
      <c r="AB25" s="19">
        <v>4.7E-2</v>
      </c>
    </row>
    <row r="26" spans="2:28" x14ac:dyDescent="0.2">
      <c r="B26" s="3" t="s">
        <v>56</v>
      </c>
      <c r="C26" s="19">
        <v>0.03</v>
      </c>
      <c r="D26" s="19">
        <v>3.1E-2</v>
      </c>
      <c r="E26" s="19">
        <v>2.9000000000000001E-2</v>
      </c>
      <c r="F26" s="19">
        <v>3.1E-2</v>
      </c>
      <c r="G26" s="19">
        <v>2.3E-2</v>
      </c>
      <c r="H26" s="19">
        <v>4.2999999999999997E-2</v>
      </c>
      <c r="I26" s="19">
        <v>3.1E-2</v>
      </c>
      <c r="J26" s="19">
        <v>3.5000000000000003E-2</v>
      </c>
      <c r="K26" s="19">
        <v>3.1642116748499725E-2</v>
      </c>
      <c r="L26" s="19">
        <v>0.04</v>
      </c>
      <c r="M26" s="19">
        <v>3.1E-2</v>
      </c>
      <c r="N26" s="19">
        <v>2.7E-2</v>
      </c>
      <c r="O26" s="19">
        <v>0.03</v>
      </c>
      <c r="P26" s="19">
        <v>2.1999999999999999E-2</v>
      </c>
      <c r="Q26" s="19">
        <v>2.5999999999999999E-2</v>
      </c>
      <c r="R26" s="19">
        <v>2.8000000000000001E-2</v>
      </c>
      <c r="S26" s="19">
        <v>2.5000000000000001E-2</v>
      </c>
      <c r="T26" s="19">
        <v>0.03</v>
      </c>
      <c r="U26" s="19"/>
      <c r="V26" s="19"/>
      <c r="X26" s="19">
        <v>0.03</v>
      </c>
      <c r="Y26" s="19">
        <v>3.3000000000000002E-2</v>
      </c>
      <c r="Z26" s="19">
        <v>3.2000000000000001E-2</v>
      </c>
      <c r="AA26" s="19">
        <v>2.7E-2</v>
      </c>
      <c r="AB26" s="19">
        <v>2.7E-2</v>
      </c>
    </row>
    <row r="27" spans="2:28" x14ac:dyDescent="0.2">
      <c r="B27" s="24" t="s">
        <v>23</v>
      </c>
      <c r="C27" s="23">
        <v>0.59899999999999998</v>
      </c>
      <c r="D27" s="23">
        <v>0.59599999999999997</v>
      </c>
      <c r="E27" s="23">
        <v>0.59299999999999997</v>
      </c>
      <c r="F27" s="23">
        <v>0.59</v>
      </c>
      <c r="G27" s="23">
        <v>0.60199999999999998</v>
      </c>
      <c r="H27" s="23">
        <v>0.66</v>
      </c>
      <c r="I27" s="23">
        <v>0.65900000000000003</v>
      </c>
      <c r="J27" s="23">
        <v>0.61199999999999999</v>
      </c>
      <c r="K27" s="23">
        <v>0.6584833606110202</v>
      </c>
      <c r="L27" s="23">
        <v>0.64500000000000002</v>
      </c>
      <c r="M27" s="23">
        <v>0.625</v>
      </c>
      <c r="N27" s="23">
        <v>0.61199999999999999</v>
      </c>
      <c r="O27" s="23">
        <v>0.61099999999999999</v>
      </c>
      <c r="P27" s="23">
        <v>0.60699999999999998</v>
      </c>
      <c r="Q27" s="23">
        <v>0.623</v>
      </c>
      <c r="R27" s="23">
        <v>0.65500000000000003</v>
      </c>
      <c r="S27" s="23">
        <v>0.65</v>
      </c>
      <c r="T27" s="23">
        <v>0.63500000000000001</v>
      </c>
      <c r="U27" s="23"/>
      <c r="V27" s="23"/>
      <c r="X27" s="23">
        <v>0.59399999999999997</v>
      </c>
      <c r="Y27" s="23">
        <v>0.63400000000000001</v>
      </c>
      <c r="Z27" s="23">
        <v>0.63400000000000001</v>
      </c>
      <c r="AA27" s="23">
        <v>0.624</v>
      </c>
      <c r="AB27" s="23">
        <v>0.64200000000000002</v>
      </c>
    </row>
    <row r="28" spans="2:28" x14ac:dyDescent="0.2"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19"/>
      <c r="N28" s="19"/>
      <c r="O28" s="2"/>
      <c r="P28" s="2"/>
      <c r="Q28" s="19"/>
      <c r="R28" s="19"/>
      <c r="S28" s="2"/>
      <c r="T28" s="2"/>
      <c r="U28" s="19"/>
      <c r="V28" s="19"/>
      <c r="X28" s="2"/>
      <c r="Y28" s="2"/>
      <c r="Z28" s="2"/>
      <c r="AA28" s="2"/>
      <c r="AB28" s="2"/>
    </row>
    <row r="29" spans="2:28" x14ac:dyDescent="0.2">
      <c r="B29" s="3" t="s">
        <v>22</v>
      </c>
      <c r="C29" s="19">
        <v>0.26300000000000001</v>
      </c>
      <c r="D29" s="19">
        <v>0.26200000000000001</v>
      </c>
      <c r="E29" s="19">
        <v>0.28399999999999997</v>
      </c>
      <c r="F29" s="19">
        <v>0.27</v>
      </c>
      <c r="G29" s="19">
        <v>0.28199999999999997</v>
      </c>
      <c r="H29" s="19">
        <v>0.28199999999999997</v>
      </c>
      <c r="I29" s="19">
        <v>0.316</v>
      </c>
      <c r="J29" s="19">
        <v>0.30099999999999999</v>
      </c>
      <c r="K29" s="19">
        <v>0.32569558101472995</v>
      </c>
      <c r="L29" s="19">
        <v>0.316</v>
      </c>
      <c r="M29" s="19">
        <v>0.28699999999999998</v>
      </c>
      <c r="N29" s="19">
        <v>0.315</v>
      </c>
      <c r="O29" s="19">
        <v>0.33200000000000002</v>
      </c>
      <c r="P29" s="19">
        <v>0.39800000000000002</v>
      </c>
      <c r="Q29" s="19">
        <v>0.34300000000000003</v>
      </c>
      <c r="R29" s="19">
        <v>0.433</v>
      </c>
      <c r="S29" s="19">
        <v>0.318</v>
      </c>
      <c r="T29" s="19">
        <v>0.3</v>
      </c>
      <c r="U29" s="19"/>
      <c r="V29" s="19"/>
      <c r="X29" s="19">
        <v>0.27</v>
      </c>
      <c r="Y29" s="19">
        <v>0.28999999999999998</v>
      </c>
      <c r="Z29" s="19">
        <v>0.311</v>
      </c>
      <c r="AA29" s="19">
        <v>0.376</v>
      </c>
      <c r="AB29" s="19">
        <v>0.309</v>
      </c>
    </row>
    <row r="30" spans="2:28" x14ac:dyDescent="0.2"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X30" s="2"/>
      <c r="Y30" s="2"/>
      <c r="Z30" s="2"/>
      <c r="AA30" s="2"/>
      <c r="AB30" s="2"/>
    </row>
    <row r="31" spans="2:28" x14ac:dyDescent="0.2"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X31" s="2"/>
      <c r="Y31" s="2"/>
      <c r="Z31" s="2"/>
      <c r="AA31" s="2"/>
      <c r="AB31" s="2"/>
    </row>
    <row r="32" spans="2:28" x14ac:dyDescent="0.2">
      <c r="B32" s="20" t="s">
        <v>21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X32" s="2"/>
      <c r="Y32" s="2"/>
      <c r="Z32" s="2"/>
      <c r="AA32" s="2"/>
      <c r="AB32" s="2"/>
    </row>
    <row r="33" spans="2:28" x14ac:dyDescent="0.2">
      <c r="B33" s="3" t="s">
        <v>55</v>
      </c>
      <c r="C33" s="9">
        <v>1791</v>
      </c>
      <c r="D33" s="9">
        <v>3353</v>
      </c>
      <c r="E33" s="9">
        <v>4899</v>
      </c>
      <c r="F33" s="9">
        <v>6932</v>
      </c>
      <c r="G33" s="9">
        <v>1747</v>
      </c>
      <c r="H33" s="9">
        <v>3065</v>
      </c>
      <c r="I33" s="9">
        <v>4359</v>
      </c>
      <c r="J33" s="9">
        <v>5749</v>
      </c>
      <c r="K33" s="9">
        <v>1211</v>
      </c>
      <c r="L33" s="9">
        <v>2890</v>
      </c>
      <c r="M33" s="9">
        <v>4330</v>
      </c>
      <c r="N33" s="9">
        <v>4848</v>
      </c>
      <c r="O33" s="9">
        <v>1048</v>
      </c>
      <c r="P33" s="9">
        <v>2263</v>
      </c>
      <c r="Q33" s="9">
        <v>3450</v>
      </c>
      <c r="R33" s="9">
        <v>6474</v>
      </c>
      <c r="S33" s="9">
        <v>971</v>
      </c>
      <c r="T33" s="9">
        <v>3540</v>
      </c>
      <c r="U33" s="9"/>
      <c r="V33" s="9"/>
      <c r="X33" s="9">
        <v>6932</v>
      </c>
      <c r="Y33" s="9">
        <v>5749</v>
      </c>
      <c r="Z33" s="9">
        <v>4848</v>
      </c>
      <c r="AA33" s="9">
        <v>6474</v>
      </c>
      <c r="AB33" s="9">
        <v>3540</v>
      </c>
    </row>
    <row r="34" spans="2:28" x14ac:dyDescent="0.2">
      <c r="B34" s="3" t="s">
        <v>19</v>
      </c>
      <c r="C34" s="9">
        <v>517</v>
      </c>
      <c r="D34" s="9">
        <v>1902</v>
      </c>
      <c r="E34" s="9">
        <v>2117</v>
      </c>
      <c r="F34" s="9">
        <v>1318</v>
      </c>
      <c r="G34" s="9">
        <v>2472</v>
      </c>
      <c r="H34" s="9">
        <v>2490</v>
      </c>
      <c r="I34" s="9">
        <v>3147</v>
      </c>
      <c r="J34" s="9">
        <v>6951</v>
      </c>
      <c r="K34" s="9">
        <v>6853</v>
      </c>
      <c r="L34" s="9">
        <v>5500</v>
      </c>
      <c r="M34" s="9">
        <v>3644</v>
      </c>
      <c r="N34" s="9">
        <v>3312</v>
      </c>
      <c r="O34" s="9">
        <v>2222</v>
      </c>
      <c r="P34" s="9">
        <v>6217</v>
      </c>
      <c r="Q34" s="9">
        <v>3343</v>
      </c>
      <c r="R34" s="9">
        <v>1400</v>
      </c>
      <c r="S34" s="9">
        <v>1730</v>
      </c>
      <c r="T34" s="9">
        <v>1943</v>
      </c>
      <c r="U34" s="9"/>
      <c r="V34" s="9"/>
      <c r="X34" s="9">
        <v>1318</v>
      </c>
      <c r="Y34" s="9">
        <v>6951</v>
      </c>
      <c r="Z34" s="9">
        <v>3312</v>
      </c>
      <c r="AA34" s="9">
        <v>1400</v>
      </c>
      <c r="AB34" s="9">
        <v>1943</v>
      </c>
    </row>
    <row r="35" spans="2:28" x14ac:dyDescent="0.2">
      <c r="B35" s="3" t="s">
        <v>18</v>
      </c>
      <c r="C35" s="9">
        <v>15177</v>
      </c>
      <c r="D35" s="9">
        <v>17083</v>
      </c>
      <c r="E35" s="9">
        <v>17541</v>
      </c>
      <c r="F35" s="9">
        <v>17822</v>
      </c>
      <c r="G35" s="9">
        <v>28395</v>
      </c>
      <c r="H35" s="9">
        <v>30285</v>
      </c>
      <c r="I35" s="9">
        <v>30413</v>
      </c>
      <c r="J35" s="9">
        <v>29628</v>
      </c>
      <c r="K35" s="9">
        <v>30268</v>
      </c>
      <c r="L35" s="9">
        <v>29198</v>
      </c>
      <c r="M35" s="9">
        <v>27049</v>
      </c>
      <c r="N35" s="9">
        <v>26953</v>
      </c>
      <c r="O35" s="9">
        <v>25229</v>
      </c>
      <c r="P35" s="9">
        <v>17888</v>
      </c>
      <c r="Q35" s="9">
        <v>15157</v>
      </c>
      <c r="R35" s="9">
        <v>14671</v>
      </c>
      <c r="S35" s="9">
        <v>14560</v>
      </c>
      <c r="T35" s="9">
        <v>14564</v>
      </c>
      <c r="U35" s="9"/>
      <c r="V35" s="9"/>
      <c r="X35" s="9">
        <v>17822</v>
      </c>
      <c r="Y35" s="9">
        <v>29628</v>
      </c>
      <c r="Z35" s="9">
        <v>26953</v>
      </c>
      <c r="AA35" s="9">
        <v>14671</v>
      </c>
      <c r="AB35" s="9">
        <v>14564</v>
      </c>
    </row>
    <row r="36" spans="2:28" x14ac:dyDescent="0.2">
      <c r="B36" s="3" t="s">
        <v>17</v>
      </c>
      <c r="C36" s="9">
        <v>15626</v>
      </c>
      <c r="D36" s="9">
        <v>14938</v>
      </c>
      <c r="E36" s="9">
        <v>15204</v>
      </c>
      <c r="F36" s="9">
        <v>15300</v>
      </c>
      <c r="G36" s="9">
        <v>14471</v>
      </c>
      <c r="H36" s="9">
        <v>13053</v>
      </c>
      <c r="I36" s="9">
        <v>13963</v>
      </c>
      <c r="J36" s="9">
        <v>13961</v>
      </c>
      <c r="K36" s="9">
        <v>13283</v>
      </c>
      <c r="L36" s="9">
        <v>13242</v>
      </c>
      <c r="M36" s="9">
        <v>13620</v>
      </c>
      <c r="N36" s="9">
        <v>14092</v>
      </c>
      <c r="O36" s="9">
        <v>14270</v>
      </c>
      <c r="P36" s="9">
        <v>21018</v>
      </c>
      <c r="Q36" s="9">
        <v>20945</v>
      </c>
      <c r="R36" s="9">
        <v>21209</v>
      </c>
      <c r="S36" s="9">
        <v>21256</v>
      </c>
      <c r="T36" s="9">
        <v>21373</v>
      </c>
      <c r="U36" s="9"/>
      <c r="V36" s="9"/>
      <c r="X36" s="9">
        <v>15300</v>
      </c>
      <c r="Y36" s="9">
        <v>13961</v>
      </c>
      <c r="Z36" s="9">
        <v>14092</v>
      </c>
      <c r="AA36" s="9">
        <v>21209</v>
      </c>
      <c r="AB36" s="9">
        <v>21373</v>
      </c>
    </row>
    <row r="37" spans="2:28" x14ac:dyDescent="0.2">
      <c r="B37" s="3" t="s">
        <v>16</v>
      </c>
      <c r="C37" s="21">
        <v>0.9</v>
      </c>
      <c r="D37" s="21">
        <v>1.1000000000000001</v>
      </c>
      <c r="E37" s="21">
        <v>1.2</v>
      </c>
      <c r="F37" s="21">
        <v>1.2</v>
      </c>
      <c r="G37" s="21">
        <v>2</v>
      </c>
      <c r="H37" s="21">
        <v>2.2999999999999998</v>
      </c>
      <c r="I37" s="21">
        <v>2.2000000000000002</v>
      </c>
      <c r="J37" s="21">
        <v>2.1</v>
      </c>
      <c r="K37" s="21">
        <v>2.2999999999999998</v>
      </c>
      <c r="L37" s="21">
        <v>2.2000000000000002</v>
      </c>
      <c r="M37" s="7">
        <v>2</v>
      </c>
      <c r="N37" s="7">
        <v>1.9</v>
      </c>
      <c r="O37" s="21">
        <v>1.8</v>
      </c>
      <c r="P37" s="21">
        <v>0.9</v>
      </c>
      <c r="Q37" s="7">
        <v>0.7</v>
      </c>
      <c r="R37" s="7">
        <v>0.7</v>
      </c>
      <c r="S37" s="21">
        <v>0.7</v>
      </c>
      <c r="T37" s="21">
        <v>0.7</v>
      </c>
      <c r="U37" s="7"/>
      <c r="V37" s="7"/>
      <c r="X37" s="21">
        <v>1.2</v>
      </c>
      <c r="Y37" s="21">
        <v>2.1</v>
      </c>
      <c r="Z37" s="21">
        <v>1.9</v>
      </c>
      <c r="AA37" s="21">
        <v>0.7</v>
      </c>
      <c r="AB37" s="21">
        <v>0.7</v>
      </c>
    </row>
    <row r="38" spans="2:28" x14ac:dyDescent="0.2">
      <c r="B38" s="3" t="s">
        <v>14</v>
      </c>
      <c r="C38" s="7">
        <v>1.6</v>
      </c>
      <c r="D38" s="7">
        <v>1.9</v>
      </c>
      <c r="E38" s="7">
        <v>2</v>
      </c>
      <c r="F38" s="7">
        <v>2.1</v>
      </c>
      <c r="G38" s="7">
        <v>3.2</v>
      </c>
      <c r="H38" s="7">
        <v>3.5</v>
      </c>
      <c r="I38" s="7">
        <v>3.6</v>
      </c>
      <c r="J38" s="7">
        <v>3.4</v>
      </c>
      <c r="K38" s="7">
        <v>3.6</v>
      </c>
      <c r="L38" s="7">
        <v>3.5</v>
      </c>
      <c r="M38" s="7">
        <v>3.2</v>
      </c>
      <c r="N38" s="7">
        <v>3.2</v>
      </c>
      <c r="O38" s="7">
        <v>2.9</v>
      </c>
      <c r="P38" s="7">
        <v>2</v>
      </c>
      <c r="Q38" s="7">
        <v>1.8</v>
      </c>
      <c r="R38" s="7">
        <v>1.8</v>
      </c>
      <c r="S38" s="7">
        <v>1.9</v>
      </c>
      <c r="T38" s="7">
        <v>1.9</v>
      </c>
      <c r="U38" s="7"/>
      <c r="V38" s="7"/>
      <c r="X38" s="7">
        <v>2.1</v>
      </c>
      <c r="Y38" s="7">
        <v>3.4</v>
      </c>
      <c r="Z38" s="7">
        <v>3.2</v>
      </c>
      <c r="AA38" s="7">
        <v>1.8</v>
      </c>
      <c r="AB38" s="7">
        <v>1.9</v>
      </c>
    </row>
    <row r="39" spans="2:28" x14ac:dyDescent="0.2"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X39" s="2"/>
      <c r="Y39" s="2"/>
      <c r="Z39" s="2"/>
      <c r="AA39" s="2"/>
      <c r="AB39" s="2"/>
    </row>
    <row r="40" spans="2:28" x14ac:dyDescent="0.2"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X40" s="2"/>
      <c r="Y40" s="2"/>
      <c r="Z40" s="2"/>
      <c r="AA40" s="2"/>
      <c r="AB40" s="2"/>
    </row>
    <row r="41" spans="2:28" x14ac:dyDescent="0.2">
      <c r="B41" s="20" t="s">
        <v>13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X41" s="2"/>
      <c r="Y41" s="2"/>
      <c r="Z41" s="2"/>
      <c r="AA41" s="2"/>
      <c r="AB41" s="2"/>
    </row>
    <row r="42" spans="2:28" x14ac:dyDescent="0.2">
      <c r="B42" s="2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X42" s="2"/>
      <c r="Y42" s="2"/>
      <c r="Z42" s="2"/>
      <c r="AA42" s="2"/>
      <c r="AB42" s="2"/>
    </row>
    <row r="43" spans="2:28" x14ac:dyDescent="0.2">
      <c r="B43" s="12" t="s">
        <v>12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X43" s="2"/>
      <c r="Y43" s="2"/>
      <c r="Z43" s="2"/>
      <c r="AA43" s="2"/>
      <c r="AB43" s="2"/>
    </row>
    <row r="44" spans="2:28" x14ac:dyDescent="0.2">
      <c r="B44" s="3" t="s">
        <v>8</v>
      </c>
      <c r="C44" s="9">
        <v>354</v>
      </c>
      <c r="D44" s="9">
        <v>328</v>
      </c>
      <c r="E44" s="9">
        <v>332</v>
      </c>
      <c r="F44" s="9">
        <v>377</v>
      </c>
      <c r="G44" s="9">
        <v>382</v>
      </c>
      <c r="H44" s="9">
        <v>391</v>
      </c>
      <c r="I44" s="9">
        <v>412</v>
      </c>
      <c r="J44" s="9">
        <v>423</v>
      </c>
      <c r="K44" s="9">
        <v>425</v>
      </c>
      <c r="L44" s="9">
        <v>428</v>
      </c>
      <c r="M44" s="9">
        <v>431</v>
      </c>
      <c r="N44" s="9">
        <v>437</v>
      </c>
      <c r="O44" s="9">
        <v>438</v>
      </c>
      <c r="P44" s="9">
        <v>490</v>
      </c>
      <c r="Q44" s="9">
        <v>511</v>
      </c>
      <c r="R44" s="9">
        <v>533</v>
      </c>
      <c r="S44" s="9">
        <v>540</v>
      </c>
      <c r="T44" s="9">
        <v>582</v>
      </c>
      <c r="U44" s="9"/>
      <c r="V44" s="9"/>
      <c r="X44" s="9">
        <v>377</v>
      </c>
      <c r="Y44" s="9">
        <v>423</v>
      </c>
      <c r="Z44" s="9">
        <v>437</v>
      </c>
      <c r="AA44" s="9">
        <v>533</v>
      </c>
      <c r="AB44" s="9">
        <v>582</v>
      </c>
    </row>
    <row r="45" spans="2:28" x14ac:dyDescent="0.2">
      <c r="B45" s="3" t="s">
        <v>7</v>
      </c>
      <c r="C45" s="9">
        <v>48746</v>
      </c>
      <c r="D45" s="9">
        <v>53845</v>
      </c>
      <c r="E45" s="9">
        <v>57757</v>
      </c>
      <c r="F45" s="9">
        <v>60172</v>
      </c>
      <c r="G45" s="9">
        <v>68119</v>
      </c>
      <c r="H45" s="9">
        <v>62477</v>
      </c>
      <c r="I45" s="9">
        <v>57844</v>
      </c>
      <c r="J45" s="9">
        <v>59220</v>
      </c>
      <c r="K45" s="9">
        <v>51722</v>
      </c>
      <c r="L45" s="9">
        <v>45555</v>
      </c>
      <c r="M45" s="9">
        <v>41038.355000000003</v>
      </c>
      <c r="N45" s="9">
        <v>41465</v>
      </c>
      <c r="O45" s="9">
        <v>42034</v>
      </c>
      <c r="P45" s="9">
        <v>43482</v>
      </c>
      <c r="Q45" s="9">
        <v>44461</v>
      </c>
      <c r="R45" s="9">
        <v>45941</v>
      </c>
      <c r="S45" s="9">
        <v>47437</v>
      </c>
      <c r="T45" s="9">
        <v>49895</v>
      </c>
      <c r="U45" s="9"/>
      <c r="V45" s="9"/>
      <c r="X45" s="9">
        <v>60172</v>
      </c>
      <c r="Y45" s="9">
        <v>59220</v>
      </c>
      <c r="Z45" s="9">
        <v>41465</v>
      </c>
      <c r="AA45" s="9">
        <v>45941</v>
      </c>
      <c r="AB45" s="9">
        <v>49895</v>
      </c>
    </row>
    <row r="46" spans="2:28" x14ac:dyDescent="0.2">
      <c r="B46" s="15" t="s">
        <v>11</v>
      </c>
      <c r="C46" s="13">
        <v>49100</v>
      </c>
      <c r="D46" s="13">
        <v>54173</v>
      </c>
      <c r="E46" s="13">
        <v>58089</v>
      </c>
      <c r="F46" s="13">
        <v>60549</v>
      </c>
      <c r="G46" s="13">
        <v>68501</v>
      </c>
      <c r="H46" s="13">
        <v>62868</v>
      </c>
      <c r="I46" s="13">
        <v>58256</v>
      </c>
      <c r="J46" s="13">
        <v>59643</v>
      </c>
      <c r="K46" s="13">
        <v>52147</v>
      </c>
      <c r="L46" s="13">
        <v>45983</v>
      </c>
      <c r="M46" s="13">
        <v>41469.355000000003</v>
      </c>
      <c r="N46" s="13">
        <v>41902</v>
      </c>
      <c r="O46" s="13">
        <v>42472</v>
      </c>
      <c r="P46" s="13">
        <v>43972</v>
      </c>
      <c r="Q46" s="13">
        <v>44972</v>
      </c>
      <c r="R46" s="13">
        <v>46474</v>
      </c>
      <c r="S46" s="13">
        <v>47977</v>
      </c>
      <c r="T46" s="13">
        <v>50477</v>
      </c>
      <c r="U46" s="13"/>
      <c r="V46" s="13"/>
      <c r="X46" s="13">
        <v>60549</v>
      </c>
      <c r="Y46" s="13">
        <v>59643</v>
      </c>
      <c r="Z46" s="13">
        <v>41902</v>
      </c>
      <c r="AA46" s="13">
        <v>46474</v>
      </c>
      <c r="AB46" s="13">
        <v>50477</v>
      </c>
    </row>
    <row r="47" spans="2:28" x14ac:dyDescent="0.2"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X47" s="2"/>
      <c r="Y47" s="2"/>
      <c r="Z47" s="2"/>
      <c r="AA47" s="2"/>
      <c r="AB47" s="2"/>
    </row>
    <row r="48" spans="2:28" x14ac:dyDescent="0.2">
      <c r="B48" s="3" t="s">
        <v>10</v>
      </c>
      <c r="C48" s="2"/>
      <c r="D48" s="2"/>
      <c r="E48" s="2"/>
      <c r="F48" s="2"/>
      <c r="G48" s="2"/>
      <c r="H48" s="2"/>
      <c r="I48" s="2"/>
      <c r="J48" s="2"/>
      <c r="K48" s="5">
        <v>0.54</v>
      </c>
      <c r="L48" s="5">
        <v>0.61</v>
      </c>
      <c r="M48" s="5">
        <v>0.49</v>
      </c>
      <c r="N48" s="5">
        <v>0.54</v>
      </c>
      <c r="O48" s="5">
        <v>0.54</v>
      </c>
      <c r="P48" s="5">
        <v>0.54</v>
      </c>
      <c r="Q48" s="5">
        <v>0.65</v>
      </c>
      <c r="R48" s="5">
        <v>0.65</v>
      </c>
      <c r="S48" s="5">
        <v>0.68</v>
      </c>
      <c r="T48" s="5">
        <v>0.7</v>
      </c>
      <c r="U48" s="5"/>
      <c r="V48" s="5"/>
      <c r="X48" s="2"/>
      <c r="Y48" s="2"/>
      <c r="Z48" s="5">
        <v>0.54</v>
      </c>
      <c r="AA48" s="5">
        <v>0.65</v>
      </c>
      <c r="AB48" s="5">
        <v>0.7</v>
      </c>
    </row>
    <row r="49" spans="1:28" x14ac:dyDescent="0.2"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X49" s="2"/>
      <c r="Y49" s="2"/>
      <c r="Z49" s="2"/>
      <c r="AA49" s="2"/>
      <c r="AB49" s="2"/>
    </row>
    <row r="50" spans="1:28" x14ac:dyDescent="0.2">
      <c r="B50" s="12" t="s">
        <v>54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X50" s="2"/>
      <c r="Y50" s="2"/>
      <c r="Z50" s="2"/>
      <c r="AA50" s="2"/>
      <c r="AB50" s="2"/>
    </row>
    <row r="51" spans="1:28" x14ac:dyDescent="0.2">
      <c r="B51" s="3" t="s">
        <v>8</v>
      </c>
      <c r="C51" s="9">
        <v>127</v>
      </c>
      <c r="D51" s="9">
        <v>140</v>
      </c>
      <c r="E51" s="9">
        <v>140</v>
      </c>
      <c r="F51" s="9">
        <v>123</v>
      </c>
      <c r="G51" s="9">
        <v>113</v>
      </c>
      <c r="H51" s="9">
        <v>129</v>
      </c>
      <c r="I51" s="9">
        <v>120</v>
      </c>
      <c r="J51" s="9">
        <v>116</v>
      </c>
      <c r="K51" s="9">
        <v>104</v>
      </c>
      <c r="L51" s="9">
        <v>104</v>
      </c>
      <c r="M51" s="2">
        <v>108</v>
      </c>
      <c r="N51" s="2">
        <v>110</v>
      </c>
      <c r="O51" s="9">
        <v>127</v>
      </c>
      <c r="P51" s="9">
        <v>113</v>
      </c>
      <c r="Q51" s="2">
        <v>109</v>
      </c>
      <c r="R51" s="2">
        <v>118</v>
      </c>
      <c r="S51" s="9">
        <v>124</v>
      </c>
      <c r="T51" s="9">
        <v>108</v>
      </c>
      <c r="U51" s="2"/>
      <c r="V51" s="2"/>
      <c r="X51" s="9">
        <v>132</v>
      </c>
      <c r="Y51" s="9">
        <v>118</v>
      </c>
      <c r="Z51" s="9">
        <v>107</v>
      </c>
      <c r="AA51" s="9">
        <v>116</v>
      </c>
      <c r="AB51" s="9">
        <v>116</v>
      </c>
    </row>
    <row r="52" spans="1:28" x14ac:dyDescent="0.2">
      <c r="B52" s="3" t="s">
        <v>7</v>
      </c>
      <c r="C52" s="9">
        <v>27</v>
      </c>
      <c r="D52" s="9">
        <v>27</v>
      </c>
      <c r="E52" s="9">
        <v>26</v>
      </c>
      <c r="F52" s="9">
        <v>24</v>
      </c>
      <c r="G52" s="9">
        <v>22</v>
      </c>
      <c r="H52" s="9">
        <v>25</v>
      </c>
      <c r="I52" s="9">
        <v>26</v>
      </c>
      <c r="J52" s="9">
        <v>27</v>
      </c>
      <c r="K52" s="9">
        <v>27</v>
      </c>
      <c r="L52" s="9">
        <v>31</v>
      </c>
      <c r="M52" s="2">
        <v>38</v>
      </c>
      <c r="N52" s="2">
        <v>41</v>
      </c>
      <c r="O52" s="9">
        <v>38</v>
      </c>
      <c r="P52" s="9">
        <v>34</v>
      </c>
      <c r="Q52" s="2">
        <v>34</v>
      </c>
      <c r="R52" s="2">
        <v>33</v>
      </c>
      <c r="S52" s="9">
        <v>32</v>
      </c>
      <c r="T52" s="9">
        <v>33</v>
      </c>
      <c r="U52" s="2"/>
      <c r="V52" s="2"/>
      <c r="X52" s="9">
        <v>26</v>
      </c>
      <c r="Y52" s="9">
        <v>25</v>
      </c>
      <c r="Z52" s="9">
        <v>34</v>
      </c>
      <c r="AA52" s="9">
        <v>34</v>
      </c>
      <c r="AB52" s="9">
        <v>33</v>
      </c>
    </row>
    <row r="53" spans="1:28" x14ac:dyDescent="0.2">
      <c r="B53" s="15" t="s">
        <v>6</v>
      </c>
      <c r="C53" s="13">
        <v>27</v>
      </c>
      <c r="D53" s="13">
        <v>27</v>
      </c>
      <c r="E53" s="13">
        <v>27</v>
      </c>
      <c r="F53" s="13">
        <v>25</v>
      </c>
      <c r="G53" s="13">
        <v>23</v>
      </c>
      <c r="H53" s="13">
        <v>26</v>
      </c>
      <c r="I53" s="13">
        <v>27</v>
      </c>
      <c r="J53" s="13">
        <v>28</v>
      </c>
      <c r="K53" s="13">
        <v>28</v>
      </c>
      <c r="L53" s="13">
        <v>32</v>
      </c>
      <c r="M53" s="14">
        <v>38</v>
      </c>
      <c r="N53" s="14">
        <v>41</v>
      </c>
      <c r="O53" s="13">
        <v>39</v>
      </c>
      <c r="P53" s="13">
        <v>35</v>
      </c>
      <c r="Q53" s="14">
        <v>34</v>
      </c>
      <c r="R53" s="14">
        <v>34</v>
      </c>
      <c r="S53" s="13">
        <v>33</v>
      </c>
      <c r="T53" s="13">
        <v>34</v>
      </c>
      <c r="U53" s="14"/>
      <c r="V53" s="14"/>
      <c r="X53" s="13">
        <v>27</v>
      </c>
      <c r="Y53" s="13">
        <v>26</v>
      </c>
      <c r="Z53" s="13">
        <v>34</v>
      </c>
      <c r="AA53" s="13">
        <v>35</v>
      </c>
      <c r="AB53" s="13">
        <v>34</v>
      </c>
    </row>
    <row r="54" spans="1:28" x14ac:dyDescent="0.2">
      <c r="B54" s="11"/>
      <c r="C54" s="9"/>
      <c r="D54" s="9"/>
      <c r="E54" s="9"/>
      <c r="F54" s="9"/>
      <c r="G54" s="9"/>
      <c r="H54" s="9"/>
      <c r="I54" s="9"/>
      <c r="J54" s="9"/>
      <c r="K54" s="9"/>
      <c r="L54" s="9"/>
      <c r="M54" s="2"/>
      <c r="N54" s="2"/>
      <c r="O54" s="9"/>
      <c r="P54" s="16"/>
      <c r="Q54" s="2"/>
      <c r="R54" s="2"/>
      <c r="S54" s="9"/>
      <c r="T54" s="16"/>
      <c r="U54" s="2"/>
      <c r="V54" s="2"/>
      <c r="X54" s="9"/>
      <c r="Y54" s="9"/>
      <c r="Z54" s="9"/>
      <c r="AA54" s="16"/>
      <c r="AB54" s="16"/>
    </row>
    <row r="55" spans="1:28" x14ac:dyDescent="0.2">
      <c r="B55" s="11" t="s">
        <v>53</v>
      </c>
      <c r="C55" s="9"/>
      <c r="D55" s="9"/>
      <c r="E55" s="9"/>
      <c r="F55" s="9"/>
      <c r="G55" s="9"/>
      <c r="H55" s="9"/>
      <c r="I55" s="9"/>
      <c r="J55" s="9"/>
      <c r="K55" s="7">
        <v>45.1</v>
      </c>
      <c r="L55" s="7">
        <v>46</v>
      </c>
      <c r="M55" s="7">
        <v>45.1</v>
      </c>
      <c r="N55" s="7">
        <v>60.2</v>
      </c>
      <c r="O55" s="7">
        <v>85.2</v>
      </c>
      <c r="P55" s="21">
        <v>112.1</v>
      </c>
      <c r="Q55" s="2">
        <v>137.6</v>
      </c>
      <c r="R55" s="2">
        <v>180.4</v>
      </c>
      <c r="S55" s="7">
        <v>236.7</v>
      </c>
      <c r="T55" s="21">
        <v>306.89999999999998</v>
      </c>
      <c r="U55" s="2"/>
      <c r="V55" s="2"/>
      <c r="X55" s="7">
        <v>63.820999999999998</v>
      </c>
      <c r="Y55" s="7">
        <v>128.57499999999999</v>
      </c>
      <c r="Z55" s="7">
        <v>196.34100000000001</v>
      </c>
      <c r="AA55" s="21">
        <v>515.30399999999997</v>
      </c>
      <c r="AB55" s="21">
        <v>543.69000000000005</v>
      </c>
    </row>
    <row r="56" spans="1:28" x14ac:dyDescent="0.2"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X56" s="2"/>
      <c r="Y56" s="2"/>
      <c r="Z56" s="2"/>
      <c r="AA56" s="2"/>
      <c r="AB56" s="2"/>
    </row>
    <row r="57" spans="1:28" x14ac:dyDescent="0.2">
      <c r="A57" s="6"/>
      <c r="B57" s="3" t="s">
        <v>1</v>
      </c>
      <c r="C57" s="4">
        <v>0.15</v>
      </c>
      <c r="D57" s="4">
        <v>0.16</v>
      </c>
      <c r="E57" s="4">
        <v>0.16</v>
      </c>
      <c r="F57" s="4">
        <v>0.17</v>
      </c>
      <c r="G57" s="4">
        <v>0.16</v>
      </c>
      <c r="H57" s="4">
        <v>0.21</v>
      </c>
      <c r="I57" s="4">
        <v>0.25</v>
      </c>
      <c r="J57" s="4">
        <v>0.27</v>
      </c>
      <c r="K57" s="4">
        <v>0.33</v>
      </c>
      <c r="L57" s="4">
        <v>0.36</v>
      </c>
      <c r="M57" s="5">
        <v>0.39</v>
      </c>
      <c r="N57" s="5">
        <v>0.42</v>
      </c>
      <c r="O57" s="4">
        <v>0.48</v>
      </c>
      <c r="P57" s="4">
        <v>0.53</v>
      </c>
      <c r="Q57" s="5">
        <v>0.6</v>
      </c>
      <c r="R57" s="5">
        <v>0.63</v>
      </c>
      <c r="S57" s="4">
        <v>0.65</v>
      </c>
      <c r="T57" s="5">
        <v>0.67</v>
      </c>
      <c r="U57" s="5"/>
      <c r="V57" s="5"/>
      <c r="X57" s="4">
        <v>0.17</v>
      </c>
      <c r="Y57" s="4">
        <v>0.27</v>
      </c>
      <c r="Z57" s="4">
        <v>0.42</v>
      </c>
      <c r="AA57" s="4">
        <v>0.63</v>
      </c>
      <c r="AB57" s="5">
        <v>0.67</v>
      </c>
    </row>
    <row r="58" spans="1:28" x14ac:dyDescent="0.2">
      <c r="A58" s="6"/>
      <c r="B58" s="3" t="s">
        <v>52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9">
        <v>1018</v>
      </c>
      <c r="N58" s="9">
        <v>3134</v>
      </c>
      <c r="O58" s="9">
        <v>3286</v>
      </c>
      <c r="P58" s="9">
        <v>5250</v>
      </c>
      <c r="Q58" s="9">
        <v>7204</v>
      </c>
      <c r="R58" s="9">
        <v>8204</v>
      </c>
      <c r="S58" s="9">
        <v>10330</v>
      </c>
      <c r="T58" s="9">
        <v>13591</v>
      </c>
      <c r="U58" s="9"/>
      <c r="V58" s="9"/>
      <c r="X58" s="9"/>
      <c r="Y58" s="9">
        <v>0</v>
      </c>
      <c r="Z58" s="9">
        <v>3134</v>
      </c>
      <c r="AA58" s="9">
        <v>8204</v>
      </c>
      <c r="AB58" s="9">
        <v>13591</v>
      </c>
    </row>
    <row r="59" spans="1:28" x14ac:dyDescent="0.2"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X59" s="2"/>
      <c r="Y59" s="2"/>
      <c r="Z59" s="2"/>
      <c r="AA59" s="2"/>
      <c r="AB59" s="2"/>
    </row>
  </sheetData>
  <mergeCells count="10">
    <mergeCell ref="Z5:Z6"/>
    <mergeCell ref="AA5:AA6"/>
    <mergeCell ref="AB5:AB6"/>
    <mergeCell ref="X5:X6"/>
    <mergeCell ref="C5:F5"/>
    <mergeCell ref="G5:J5"/>
    <mergeCell ref="K5:N5"/>
    <mergeCell ref="O5:R5"/>
    <mergeCell ref="S5:V5"/>
    <mergeCell ref="Y5:Y6"/>
  </mergeCells>
  <pageMargins left="0.7" right="0.7" top="0.75" bottom="0.75" header="0.3" footer="0.3"/>
  <pageSetup paperSize="8"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B62"/>
  <sheetViews>
    <sheetView zoomScaleNormal="100" workbookViewId="0">
      <pane xSplit="2" ySplit="6" topLeftCell="R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3.28515625" style="1" customWidth="1"/>
    <col min="2" max="2" width="57.5703125" style="1" customWidth="1"/>
    <col min="3" max="22" width="9.28515625" style="1" customWidth="1"/>
    <col min="23" max="23" width="9.140625" style="1"/>
    <col min="24" max="28" width="9.28515625" style="1" customWidth="1"/>
    <col min="29" max="16384" width="9.140625" style="1"/>
  </cols>
  <sheetData>
    <row r="4" spans="1:28" x14ac:dyDescent="0.2">
      <c r="B4" s="33" t="s">
        <v>78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x14ac:dyDescent="0.2">
      <c r="B5" s="12"/>
      <c r="C5" s="88">
        <v>2013</v>
      </c>
      <c r="D5" s="88"/>
      <c r="E5" s="88"/>
      <c r="F5" s="88"/>
      <c r="G5" s="89">
        <v>2014</v>
      </c>
      <c r="H5" s="89"/>
      <c r="I5" s="89"/>
      <c r="J5" s="89"/>
      <c r="K5" s="90">
        <v>2015</v>
      </c>
      <c r="L5" s="90"/>
      <c r="M5" s="90"/>
      <c r="N5" s="90"/>
      <c r="O5" s="91">
        <v>2016</v>
      </c>
      <c r="P5" s="91"/>
      <c r="Q5" s="91"/>
      <c r="R5" s="91"/>
      <c r="S5" s="92">
        <v>2017</v>
      </c>
      <c r="T5" s="92"/>
      <c r="U5" s="92"/>
      <c r="V5" s="92"/>
      <c r="X5" s="93" t="s">
        <v>50</v>
      </c>
      <c r="Y5" s="83" t="s">
        <v>49</v>
      </c>
      <c r="Z5" s="85" t="s">
        <v>48</v>
      </c>
      <c r="AA5" s="86" t="s">
        <v>47</v>
      </c>
      <c r="AB5" s="87" t="s">
        <v>46</v>
      </c>
    </row>
    <row r="6" spans="1:28" x14ac:dyDescent="0.2">
      <c r="B6" s="31" t="s">
        <v>77</v>
      </c>
      <c r="C6" s="30" t="s">
        <v>44</v>
      </c>
      <c r="D6" s="30" t="s">
        <v>43</v>
      </c>
      <c r="E6" s="30" t="s">
        <v>42</v>
      </c>
      <c r="F6" s="30" t="s">
        <v>41</v>
      </c>
      <c r="G6" s="29" t="s">
        <v>44</v>
      </c>
      <c r="H6" s="29" t="s">
        <v>43</v>
      </c>
      <c r="I6" s="29" t="s">
        <v>42</v>
      </c>
      <c r="J6" s="29" t="s">
        <v>41</v>
      </c>
      <c r="K6" s="28" t="s">
        <v>44</v>
      </c>
      <c r="L6" s="28" t="s">
        <v>43</v>
      </c>
      <c r="M6" s="28" t="s">
        <v>42</v>
      </c>
      <c r="N6" s="28" t="s">
        <v>41</v>
      </c>
      <c r="O6" s="27" t="s">
        <v>44</v>
      </c>
      <c r="P6" s="27" t="s">
        <v>43</v>
      </c>
      <c r="Q6" s="27" t="s">
        <v>42</v>
      </c>
      <c r="R6" s="27" t="s">
        <v>41</v>
      </c>
      <c r="S6" s="26" t="s">
        <v>44</v>
      </c>
      <c r="T6" s="26" t="s">
        <v>43</v>
      </c>
      <c r="U6" s="26" t="s">
        <v>42</v>
      </c>
      <c r="V6" s="26" t="s">
        <v>41</v>
      </c>
      <c r="X6" s="84"/>
      <c r="Y6" s="84"/>
      <c r="Z6" s="84"/>
      <c r="AA6" s="84"/>
      <c r="AB6" s="84"/>
    </row>
    <row r="7" spans="1:28" x14ac:dyDescent="0.2"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X7" s="2"/>
      <c r="Y7" s="2"/>
      <c r="Z7" s="2"/>
      <c r="AA7" s="2"/>
      <c r="AB7" s="2"/>
    </row>
    <row r="8" spans="1:28" x14ac:dyDescent="0.2">
      <c r="B8" s="20" t="s">
        <v>40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X8" s="2"/>
      <c r="Y8" s="2"/>
      <c r="Z8" s="2"/>
      <c r="AA8" s="2"/>
      <c r="AB8" s="2"/>
    </row>
    <row r="9" spans="1:28" x14ac:dyDescent="0.2">
      <c r="B9" s="3" t="s">
        <v>39</v>
      </c>
      <c r="C9" s="9">
        <v>15242</v>
      </c>
      <c r="D9" s="9">
        <v>15630</v>
      </c>
      <c r="E9" s="9">
        <v>16125</v>
      </c>
      <c r="F9" s="9">
        <v>16301</v>
      </c>
      <c r="G9" s="9">
        <v>16331</v>
      </c>
      <c r="H9" s="9">
        <v>16654</v>
      </c>
      <c r="I9" s="9">
        <v>17022</v>
      </c>
      <c r="J9" s="9">
        <v>17278</v>
      </c>
      <c r="K9" s="9">
        <v>17331</v>
      </c>
      <c r="L9" s="9">
        <v>17744.538346042998</v>
      </c>
      <c r="M9" s="9">
        <v>18816</v>
      </c>
      <c r="N9" s="9">
        <v>20039</v>
      </c>
      <c r="O9" s="9">
        <v>21157</v>
      </c>
      <c r="P9" s="9">
        <v>21065</v>
      </c>
      <c r="Q9" s="9">
        <v>21748</v>
      </c>
      <c r="R9" s="9">
        <v>22775</v>
      </c>
      <c r="S9" s="9">
        <v>22165</v>
      </c>
      <c r="T9" s="9">
        <v>23012</v>
      </c>
      <c r="U9" s="9"/>
      <c r="V9" s="9"/>
      <c r="X9" s="9">
        <v>63298</v>
      </c>
      <c r="Y9" s="9">
        <v>67286</v>
      </c>
      <c r="Z9" s="9">
        <v>73930</v>
      </c>
      <c r="AA9" s="9">
        <v>86745</v>
      </c>
      <c r="AB9" s="9">
        <v>45177</v>
      </c>
    </row>
    <row r="10" spans="1:28" x14ac:dyDescent="0.2">
      <c r="A10" s="6"/>
      <c r="B10" s="3" t="s">
        <v>76</v>
      </c>
      <c r="C10" s="4">
        <v>7.0000000000000007E-2</v>
      </c>
      <c r="D10" s="4">
        <v>0.08</v>
      </c>
      <c r="E10" s="4">
        <v>0.09</v>
      </c>
      <c r="F10" s="4">
        <v>0.09</v>
      </c>
      <c r="G10" s="4">
        <v>0.1</v>
      </c>
      <c r="H10" s="4">
        <v>0.11</v>
      </c>
      <c r="I10" s="4">
        <v>0.13</v>
      </c>
      <c r="J10" s="4">
        <v>0.14000000000000001</v>
      </c>
      <c r="K10" s="4">
        <v>0.15</v>
      </c>
      <c r="L10" s="4">
        <v>0.17</v>
      </c>
      <c r="M10" s="5">
        <v>0.19</v>
      </c>
      <c r="N10" s="5">
        <v>0.19</v>
      </c>
      <c r="O10" s="4">
        <v>0.2</v>
      </c>
      <c r="P10" s="4">
        <v>0.22</v>
      </c>
      <c r="Q10" s="5">
        <v>0.24</v>
      </c>
      <c r="R10" s="5">
        <v>0.25</v>
      </c>
      <c r="S10" s="4">
        <v>0.27</v>
      </c>
      <c r="T10" s="4">
        <v>0.28999999999999998</v>
      </c>
      <c r="U10" s="5"/>
      <c r="V10" s="5"/>
      <c r="X10" s="4">
        <v>0.08</v>
      </c>
      <c r="Y10" s="4">
        <v>0.12</v>
      </c>
      <c r="Z10" s="5">
        <v>0.18</v>
      </c>
      <c r="AA10" s="5">
        <v>0.23</v>
      </c>
      <c r="AB10" s="4">
        <v>0.28000000000000003</v>
      </c>
    </row>
    <row r="11" spans="1:28" x14ac:dyDescent="0.2"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X11" s="2"/>
      <c r="Y11" s="2"/>
      <c r="Z11" s="2"/>
      <c r="AA11" s="2"/>
      <c r="AB11" s="2"/>
    </row>
    <row r="12" spans="1:28" x14ac:dyDescent="0.2">
      <c r="B12" s="3" t="s">
        <v>36</v>
      </c>
      <c r="C12" s="9">
        <v>4984</v>
      </c>
      <c r="D12" s="9">
        <v>5055</v>
      </c>
      <c r="E12" s="9">
        <v>5241</v>
      </c>
      <c r="F12" s="9">
        <v>4637</v>
      </c>
      <c r="G12" s="9">
        <v>4699</v>
      </c>
      <c r="H12" s="9">
        <v>5250</v>
      </c>
      <c r="I12" s="9">
        <v>5452</v>
      </c>
      <c r="J12" s="9">
        <v>5494</v>
      </c>
      <c r="K12" s="9">
        <v>5978</v>
      </c>
      <c r="L12" s="9">
        <v>5918.6182788799997</v>
      </c>
      <c r="M12" s="9">
        <v>6314</v>
      </c>
      <c r="N12" s="9">
        <v>5613</v>
      </c>
      <c r="O12" s="9">
        <v>7019</v>
      </c>
      <c r="P12" s="9">
        <v>7057</v>
      </c>
      <c r="Q12" s="9">
        <v>7714</v>
      </c>
      <c r="R12" s="9">
        <v>7422</v>
      </c>
      <c r="S12" s="9">
        <v>7221</v>
      </c>
      <c r="T12" s="9">
        <v>8130</v>
      </c>
      <c r="U12" s="9"/>
      <c r="V12" s="9"/>
      <c r="X12" s="9">
        <v>19916</v>
      </c>
      <c r="Y12" s="9">
        <v>20895</v>
      </c>
      <c r="Z12" s="9">
        <v>23824</v>
      </c>
      <c r="AA12" s="9">
        <v>29212</v>
      </c>
      <c r="AB12" s="9">
        <v>15351</v>
      </c>
    </row>
    <row r="13" spans="1:28" x14ac:dyDescent="0.2">
      <c r="B13" s="3" t="s">
        <v>60</v>
      </c>
      <c r="C13" s="19">
        <v>0.32699120850282115</v>
      </c>
      <c r="D13" s="19">
        <v>0.32341650671785027</v>
      </c>
      <c r="E13" s="19">
        <v>0.32502325581395347</v>
      </c>
      <c r="F13" s="19">
        <v>0.28446107600760689</v>
      </c>
      <c r="G13" s="19">
        <v>0.28773498254852736</v>
      </c>
      <c r="H13" s="19">
        <v>0.31523958208238262</v>
      </c>
      <c r="I13" s="19">
        <v>0.32029138761602632</v>
      </c>
      <c r="J13" s="19">
        <v>0.31797661766408147</v>
      </c>
      <c r="K13" s="19">
        <v>0.34493104841036293</v>
      </c>
      <c r="L13" s="19">
        <v>0.3335459149998028</v>
      </c>
      <c r="M13" s="19">
        <v>0.33600000000000002</v>
      </c>
      <c r="N13" s="19">
        <v>0.28000000000000003</v>
      </c>
      <c r="O13" s="19">
        <v>0.33175781065368437</v>
      </c>
      <c r="P13" s="19">
        <v>0.33500000000000002</v>
      </c>
      <c r="Q13" s="19">
        <v>0.35499999999999998</v>
      </c>
      <c r="R13" s="19">
        <v>0.32600000000000001</v>
      </c>
      <c r="S13" s="19">
        <v>0.32600000000000001</v>
      </c>
      <c r="T13" s="19">
        <v>0.35299999999999998</v>
      </c>
      <c r="U13" s="19"/>
      <c r="V13" s="19"/>
      <c r="X13" s="19">
        <v>0.315</v>
      </c>
      <c r="Y13" s="19">
        <v>0.311</v>
      </c>
      <c r="Z13" s="19">
        <v>0.32200000000000001</v>
      </c>
      <c r="AA13" s="19">
        <v>0.33700000000000002</v>
      </c>
      <c r="AB13" s="19">
        <v>0.34</v>
      </c>
    </row>
    <row r="14" spans="1:28" x14ac:dyDescent="0.2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X14" s="2"/>
      <c r="Y14" s="2"/>
      <c r="Z14" s="2"/>
      <c r="AA14" s="2"/>
      <c r="AB14" s="2"/>
    </row>
    <row r="15" spans="1:28" x14ac:dyDescent="0.2">
      <c r="B15" s="3" t="s">
        <v>59</v>
      </c>
      <c r="C15" s="9">
        <v>1595</v>
      </c>
      <c r="D15" s="9">
        <v>950</v>
      </c>
      <c r="E15" s="9">
        <v>1533</v>
      </c>
      <c r="F15" s="9">
        <v>1116</v>
      </c>
      <c r="G15" s="9">
        <v>1269</v>
      </c>
      <c r="H15" s="9">
        <v>1657</v>
      </c>
      <c r="I15" s="9">
        <v>1694</v>
      </c>
      <c r="J15" s="9">
        <v>1478</v>
      </c>
      <c r="K15" s="9">
        <v>1982</v>
      </c>
      <c r="L15" s="9">
        <v>1906.77195831479</v>
      </c>
      <c r="M15" s="9">
        <v>679</v>
      </c>
      <c r="N15" s="9">
        <v>621</v>
      </c>
      <c r="O15" s="9">
        <v>2670</v>
      </c>
      <c r="P15" s="9">
        <v>2287</v>
      </c>
      <c r="Q15" s="9">
        <v>2833</v>
      </c>
      <c r="R15" s="9">
        <v>1251</v>
      </c>
      <c r="S15" s="9">
        <v>1546</v>
      </c>
      <c r="T15" s="9">
        <v>2346</v>
      </c>
      <c r="U15" s="9"/>
      <c r="V15" s="9"/>
      <c r="X15" s="9">
        <v>5201</v>
      </c>
      <c r="Y15" s="9">
        <v>6098</v>
      </c>
      <c r="Z15" s="9">
        <v>5188</v>
      </c>
      <c r="AA15" s="9">
        <v>9041</v>
      </c>
      <c r="AB15" s="9">
        <v>3893</v>
      </c>
    </row>
    <row r="16" spans="1:28" x14ac:dyDescent="0.2">
      <c r="B16" s="3" t="s">
        <v>71</v>
      </c>
      <c r="C16" s="19">
        <v>0.10464505970345099</v>
      </c>
      <c r="D16" s="19">
        <v>6.0780550223928344E-2</v>
      </c>
      <c r="E16" s="19">
        <v>9.5069767441860464E-2</v>
      </c>
      <c r="F16" s="19">
        <v>6.8462057542482052E-2</v>
      </c>
      <c r="G16" s="19">
        <v>7.7704978262200727E-2</v>
      </c>
      <c r="H16" s="19">
        <v>9.9495616668668185E-2</v>
      </c>
      <c r="I16" s="19">
        <v>9.951827047350488E-2</v>
      </c>
      <c r="J16" s="19">
        <v>8.5542308137515913E-2</v>
      </c>
      <c r="K16" s="19">
        <v>0.11436154867001327</v>
      </c>
      <c r="L16" s="19">
        <v>0.10745683664066678</v>
      </c>
      <c r="M16" s="19">
        <v>3.5999999999999997E-2</v>
      </c>
      <c r="N16" s="19">
        <v>3.1E-2</v>
      </c>
      <c r="O16" s="19">
        <v>0.12604979046204026</v>
      </c>
      <c r="P16" s="19">
        <v>0.109</v>
      </c>
      <c r="Q16" s="19">
        <v>0.13</v>
      </c>
      <c r="R16" s="19">
        <v>5.5E-2</v>
      </c>
      <c r="S16" s="19">
        <v>7.0000000000000007E-2</v>
      </c>
      <c r="T16" s="19">
        <v>0.10199999999999999</v>
      </c>
      <c r="U16" s="19"/>
      <c r="V16" s="19"/>
      <c r="X16" s="19">
        <v>8.2000000000000003E-2</v>
      </c>
      <c r="Y16" s="19">
        <v>9.0999999999999998E-2</v>
      </c>
      <c r="Z16" s="19">
        <v>7.0000000000000007E-2</v>
      </c>
      <c r="AA16" s="19">
        <v>0.104</v>
      </c>
      <c r="AB16" s="19">
        <v>8.5999999999999993E-2</v>
      </c>
    </row>
    <row r="17" spans="2:28" x14ac:dyDescent="0.2"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X17" s="2"/>
      <c r="Y17" s="2"/>
      <c r="Z17" s="2"/>
      <c r="AA17" s="2"/>
      <c r="AB17" s="2"/>
    </row>
    <row r="18" spans="2:28" x14ac:dyDescent="0.2"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X18" s="2"/>
      <c r="Y18" s="2"/>
      <c r="Z18" s="2"/>
      <c r="AA18" s="2"/>
      <c r="AB18" s="2"/>
    </row>
    <row r="19" spans="2:28" x14ac:dyDescent="0.2">
      <c r="B19" s="20" t="s">
        <v>30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X19" s="2"/>
      <c r="Y19" s="2"/>
      <c r="Z19" s="2"/>
      <c r="AA19" s="2"/>
      <c r="AB19" s="2"/>
    </row>
    <row r="20" spans="2:28" x14ac:dyDescent="0.2">
      <c r="B20" s="3" t="s">
        <v>29</v>
      </c>
      <c r="C20" s="19">
        <v>0.27781675407537559</v>
      </c>
      <c r="D20" s="19">
        <v>0.29884096952927547</v>
      </c>
      <c r="E20" s="19">
        <v>0.28554297033158038</v>
      </c>
      <c r="F20" s="19">
        <v>0.30544843813694522</v>
      </c>
      <c r="G20" s="19">
        <v>0.30588803626812133</v>
      </c>
      <c r="H20" s="19">
        <v>0.26989073189774704</v>
      </c>
      <c r="I20" s="19">
        <v>0.28884598406669881</v>
      </c>
      <c r="J20" s="19">
        <v>0.27738885752699871</v>
      </c>
      <c r="K20" s="19">
        <v>0.28002575558278281</v>
      </c>
      <c r="L20" s="19">
        <v>0.29678045018254068</v>
      </c>
      <c r="M20" s="19">
        <v>0.29027222046456247</v>
      </c>
      <c r="N20" s="19">
        <v>0.28544046792287747</v>
      </c>
      <c r="O20" s="19">
        <v>0.29938334401947742</v>
      </c>
      <c r="P20" s="19">
        <v>0.27725413034779106</v>
      </c>
      <c r="Q20" s="19">
        <v>0.26111568205238733</v>
      </c>
      <c r="R20" s="19">
        <v>0.27800000000000002</v>
      </c>
      <c r="S20" s="19">
        <v>0.26600000000000001</v>
      </c>
      <c r="T20" s="19">
        <v>0.254</v>
      </c>
      <c r="U20" s="19"/>
      <c r="V20" s="19"/>
      <c r="X20" s="19">
        <v>0.29199999999999998</v>
      </c>
      <c r="Y20" s="19">
        <v>0.28499999999999998</v>
      </c>
      <c r="Z20" s="19">
        <v>0.28799999999999998</v>
      </c>
      <c r="AA20" s="19">
        <v>0.27900000000000003</v>
      </c>
      <c r="AB20" s="19">
        <v>0.26</v>
      </c>
    </row>
    <row r="21" spans="2:28" x14ac:dyDescent="0.2">
      <c r="B21" s="3" t="s">
        <v>28</v>
      </c>
      <c r="C21" s="19">
        <v>0.13301103868729489</v>
      </c>
      <c r="D21" s="19">
        <v>0.11695233170922596</v>
      </c>
      <c r="E21" s="19">
        <v>0.11904848378675448</v>
      </c>
      <c r="F21" s="19">
        <v>0.11887605701078062</v>
      </c>
      <c r="G21" s="19">
        <v>0.12319090483647153</v>
      </c>
      <c r="H21" s="19">
        <v>0.12995879723050283</v>
      </c>
      <c r="I21" s="19">
        <v>0.12414844647161863</v>
      </c>
      <c r="J21" s="19">
        <v>0.1348190155283843</v>
      </c>
      <c r="K21" s="19">
        <v>0.12301063548853074</v>
      </c>
      <c r="L21" s="19">
        <v>0.13092703456937649</v>
      </c>
      <c r="M21" s="19">
        <v>0.13314201211387114</v>
      </c>
      <c r="N21" s="19">
        <v>0.15589149704197225</v>
      </c>
      <c r="O21" s="19">
        <v>0.13683169181669766</v>
      </c>
      <c r="P21" s="19">
        <v>0.13808515846490554</v>
      </c>
      <c r="Q21" s="19">
        <v>0.14754618527081673</v>
      </c>
      <c r="R21" s="19">
        <v>0.15</v>
      </c>
      <c r="S21" s="19">
        <v>0.153</v>
      </c>
      <c r="T21" s="19">
        <v>0.14199999999999999</v>
      </c>
      <c r="U21" s="19"/>
      <c r="V21" s="19"/>
      <c r="X21" s="19">
        <v>0.122</v>
      </c>
      <c r="Y21" s="19">
        <v>0.128</v>
      </c>
      <c r="Z21" s="19">
        <v>0.13600000000000001</v>
      </c>
      <c r="AA21" s="19">
        <v>0.14299999999999999</v>
      </c>
      <c r="AB21" s="19">
        <v>0.14699999999999999</v>
      </c>
    </row>
    <row r="22" spans="2:28" x14ac:dyDescent="0.2">
      <c r="B22" s="3" t="s">
        <v>27</v>
      </c>
      <c r="C22" s="19">
        <v>0.16364182908371394</v>
      </c>
      <c r="D22" s="19">
        <v>0.16570222481385422</v>
      </c>
      <c r="E22" s="19">
        <v>0.15205185960757461</v>
      </c>
      <c r="F22" s="19">
        <v>0.17022454720418045</v>
      </c>
      <c r="G22" s="19">
        <v>0.17089731257023136</v>
      </c>
      <c r="H22" s="19">
        <v>0.16419363946248366</v>
      </c>
      <c r="I22" s="19">
        <v>0.16292951312259321</v>
      </c>
      <c r="J22" s="19">
        <v>0.15612032221904179</v>
      </c>
      <c r="K22" s="19">
        <v>0.14617973967756079</v>
      </c>
      <c r="L22" s="19">
        <v>0.13377292560047574</v>
      </c>
      <c r="M22" s="19">
        <v>0.13330106664786112</v>
      </c>
      <c r="N22" s="19">
        <v>0.11252741574574737</v>
      </c>
      <c r="O22" s="19">
        <v>0.12214466287117567</v>
      </c>
      <c r="P22" s="19">
        <v>0.11884283581726729</v>
      </c>
      <c r="Q22" s="19">
        <v>0.12762423500022613</v>
      </c>
      <c r="R22" s="19">
        <v>0.129</v>
      </c>
      <c r="S22" s="19">
        <v>0.13500000000000001</v>
      </c>
      <c r="T22" s="19">
        <v>0.127</v>
      </c>
      <c r="U22" s="19"/>
      <c r="V22" s="19"/>
      <c r="X22" s="19">
        <v>0.125</v>
      </c>
      <c r="Y22" s="19">
        <v>0.125</v>
      </c>
      <c r="Z22" s="19">
        <v>0.13100000000000001</v>
      </c>
      <c r="AA22" s="19">
        <v>0.125</v>
      </c>
      <c r="AB22" s="19">
        <v>0.11899999999999999</v>
      </c>
    </row>
    <row r="23" spans="2:28" x14ac:dyDescent="0.2">
      <c r="B23" s="3" t="s">
        <v>26</v>
      </c>
      <c r="C23" s="19">
        <v>8.9350174579715377E-2</v>
      </c>
      <c r="D23" s="19">
        <v>8.5966449963663316E-2</v>
      </c>
      <c r="E23" s="19">
        <v>8.4078521164566156E-2</v>
      </c>
      <c r="F23" s="19">
        <v>8.3116883364834221E-2</v>
      </c>
      <c r="G23" s="19">
        <v>8.7467040314516437E-2</v>
      </c>
      <c r="H23" s="19">
        <v>8.5758752170057975E-2</v>
      </c>
      <c r="I23" s="19">
        <v>8.3804914410558359E-2</v>
      </c>
      <c r="J23" s="19">
        <v>8.4779179682799619E-2</v>
      </c>
      <c r="K23" s="19">
        <v>8.0930413442476479E-2</v>
      </c>
      <c r="L23" s="19">
        <v>8.0270927770720563E-2</v>
      </c>
      <c r="M23" s="19">
        <v>7.8169710367521225E-2</v>
      </c>
      <c r="N23" s="19">
        <v>9.9229181979169481E-2</v>
      </c>
      <c r="O23" s="19">
        <v>7.8462198413722012E-2</v>
      </c>
      <c r="P23" s="19">
        <v>7.5347557916522312E-2</v>
      </c>
      <c r="Q23" s="19">
        <v>8.1124485744144728E-2</v>
      </c>
      <c r="R23" s="19">
        <v>8.1000000000000003E-2</v>
      </c>
      <c r="S23" s="19">
        <v>8.3000000000000004E-2</v>
      </c>
      <c r="T23" s="19">
        <v>7.2999999999999995E-2</v>
      </c>
      <c r="U23" s="19"/>
      <c r="V23" s="19"/>
      <c r="X23" s="19">
        <v>8.5999999999999993E-2</v>
      </c>
      <c r="Y23" s="19">
        <v>8.5000000000000006E-2</v>
      </c>
      <c r="Z23" s="19">
        <v>8.5000000000000006E-2</v>
      </c>
      <c r="AA23" s="19">
        <v>7.9000000000000001E-2</v>
      </c>
      <c r="AB23" s="19">
        <v>7.4999999999999997E-2</v>
      </c>
    </row>
    <row r="24" spans="2:28" x14ac:dyDescent="0.2">
      <c r="B24" s="3" t="s">
        <v>25</v>
      </c>
      <c r="C24" s="19">
        <v>1.014149530778145E-2</v>
      </c>
      <c r="D24" s="19">
        <v>9.8702095450598007E-3</v>
      </c>
      <c r="E24" s="19">
        <v>1.3356682066560287E-2</v>
      </c>
      <c r="F24" s="19">
        <v>2.2014054638632669E-2</v>
      </c>
      <c r="G24" s="19">
        <v>1.4866879876459576E-2</v>
      </c>
      <c r="H24" s="19">
        <v>2.600428127260692E-2</v>
      </c>
      <c r="I24" s="19">
        <v>5.0529378241123968E-3</v>
      </c>
      <c r="J24" s="19">
        <v>5.220857537263951E-3</v>
      </c>
      <c r="K24" s="19">
        <v>8.4287857753750396E-3</v>
      </c>
      <c r="L24" s="19">
        <v>1.0854468761817691E-2</v>
      </c>
      <c r="M24" s="19">
        <v>9.9677390545418725E-3</v>
      </c>
      <c r="N24" s="19">
        <v>1.1078455592423991E-2</v>
      </c>
      <c r="O24" s="19">
        <v>1.0290165766579738E-2</v>
      </c>
      <c r="P24" s="19">
        <v>2.4655599027488841E-2</v>
      </c>
      <c r="Q24" s="19">
        <v>2.2914491453164265E-3</v>
      </c>
      <c r="R24" s="19">
        <v>1.4E-2</v>
      </c>
      <c r="S24" s="19">
        <v>7.0000000000000001E-3</v>
      </c>
      <c r="T24" s="19">
        <v>1.6E-2</v>
      </c>
      <c r="U24" s="19"/>
      <c r="V24" s="19"/>
      <c r="X24" s="19">
        <v>1.4E-2</v>
      </c>
      <c r="Y24" s="19">
        <v>1.2999999999999999E-2</v>
      </c>
      <c r="Z24" s="19">
        <v>0.01</v>
      </c>
      <c r="AA24" s="19">
        <v>1.2999999999999999E-2</v>
      </c>
      <c r="AB24" s="19">
        <v>1.0999999999999999E-2</v>
      </c>
    </row>
    <row r="25" spans="2:28" x14ac:dyDescent="0.2">
      <c r="B25" s="3" t="s">
        <v>24</v>
      </c>
      <c r="C25" s="19">
        <v>-9.2138204220963693E-4</v>
      </c>
      <c r="D25" s="19">
        <v>-1.0266315301629622E-3</v>
      </c>
      <c r="E25" s="19">
        <v>2.1129136898761391E-2</v>
      </c>
      <c r="F25" s="19">
        <v>1.5930115055805563E-2</v>
      </c>
      <c r="G25" s="19">
        <v>9.95351534089918E-3</v>
      </c>
      <c r="H25" s="19">
        <v>8.9321975538347725E-3</v>
      </c>
      <c r="I25" s="19">
        <v>1.4934829103771211E-2</v>
      </c>
      <c r="J25" s="19">
        <v>2.3711664120755378E-2</v>
      </c>
      <c r="K25" s="19">
        <v>1.6486710868967955E-2</v>
      </c>
      <c r="L25" s="19">
        <v>1.3833135932090714E-2</v>
      </c>
      <c r="M25" s="19">
        <v>1.9732598965927876E-2</v>
      </c>
      <c r="N25" s="19">
        <v>5.6037653238705055E-2</v>
      </c>
      <c r="O25" s="19">
        <v>0.02</v>
      </c>
      <c r="P25" s="19">
        <v>3.0644684566790793E-2</v>
      </c>
      <c r="Q25" s="19">
        <v>2.5000000000000001E-2</v>
      </c>
      <c r="R25" s="19">
        <v>2.1999999999999999E-2</v>
      </c>
      <c r="S25" s="19">
        <v>0.03</v>
      </c>
      <c r="T25" s="19">
        <v>3.5000000000000003E-2</v>
      </c>
      <c r="U25" s="19"/>
      <c r="V25" s="19"/>
      <c r="X25" s="19">
        <v>4.7E-2</v>
      </c>
      <c r="Y25" s="19">
        <v>5.2999999999999999E-2</v>
      </c>
      <c r="Z25" s="19">
        <v>2.8000000000000001E-2</v>
      </c>
      <c r="AA25" s="19">
        <v>2.4E-2</v>
      </c>
      <c r="AB25" s="19">
        <v>3.3000000000000002E-2</v>
      </c>
    </row>
    <row r="26" spans="2:28" x14ac:dyDescent="0.2">
      <c r="B26" s="24" t="s">
        <v>23</v>
      </c>
      <c r="C26" s="23">
        <v>0.67300000000000004</v>
      </c>
      <c r="D26" s="23">
        <v>0.67699999999999994</v>
      </c>
      <c r="E26" s="23">
        <v>0.67499999999999993</v>
      </c>
      <c r="F26" s="23">
        <v>0.71599999999999997</v>
      </c>
      <c r="G26" s="23">
        <v>0.71200000000000008</v>
      </c>
      <c r="H26" s="23">
        <v>0.68500000000000005</v>
      </c>
      <c r="I26" s="23">
        <v>0.68</v>
      </c>
      <c r="J26" s="23">
        <v>0.68200000000000005</v>
      </c>
      <c r="K26" s="23">
        <v>0.65500000000000003</v>
      </c>
      <c r="L26" s="23">
        <v>0.66600000000000004</v>
      </c>
      <c r="M26" s="23">
        <v>0.66400000000000003</v>
      </c>
      <c r="N26" s="23">
        <v>0.72</v>
      </c>
      <c r="O26" s="23">
        <v>0.66800000000000004</v>
      </c>
      <c r="P26" s="23">
        <v>0.66500000000000004</v>
      </c>
      <c r="Q26" s="23">
        <v>0.64500000000000002</v>
      </c>
      <c r="R26" s="23">
        <v>0.67400000000000004</v>
      </c>
      <c r="S26" s="23">
        <v>0.67400000000000004</v>
      </c>
      <c r="T26" s="23">
        <v>0.64700000000000002</v>
      </c>
      <c r="U26" s="23"/>
      <c r="V26" s="23"/>
      <c r="X26" s="23">
        <v>0.68500000000000005</v>
      </c>
      <c r="Y26" s="23">
        <v>0.68899999999999995</v>
      </c>
      <c r="Z26" s="23">
        <v>0.67800000000000005</v>
      </c>
      <c r="AA26" s="23">
        <v>0.66300000000000003</v>
      </c>
      <c r="AB26" s="23">
        <v>0.66</v>
      </c>
    </row>
    <row r="27" spans="2:28" x14ac:dyDescent="0.2"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19"/>
      <c r="N27" s="19"/>
      <c r="O27" s="2"/>
      <c r="P27" s="2"/>
      <c r="Q27" s="19"/>
      <c r="R27" s="19"/>
      <c r="S27" s="2"/>
      <c r="T27" s="2"/>
      <c r="U27" s="19"/>
      <c r="V27" s="19"/>
      <c r="X27" s="2"/>
      <c r="Y27" s="2"/>
      <c r="Z27" s="19"/>
      <c r="AA27" s="19"/>
      <c r="AB27" s="2"/>
    </row>
    <row r="28" spans="2:28" x14ac:dyDescent="0.2">
      <c r="B28" s="3" t="s">
        <v>22</v>
      </c>
      <c r="C28" s="19">
        <v>0.19800000000000001</v>
      </c>
      <c r="D28" s="19">
        <v>0.188</v>
      </c>
      <c r="E28" s="19">
        <v>0.188</v>
      </c>
      <c r="F28" s="19">
        <v>0.20599999999999999</v>
      </c>
      <c r="G28" s="19">
        <v>0.19900000000000001</v>
      </c>
      <c r="H28" s="19">
        <v>0.189</v>
      </c>
      <c r="I28" s="19">
        <v>0.19</v>
      </c>
      <c r="J28" s="19">
        <v>0.19400000000000001</v>
      </c>
      <c r="K28" s="19">
        <v>0.19</v>
      </c>
      <c r="L28" s="19">
        <v>0.19757480619269571</v>
      </c>
      <c r="M28" s="19">
        <v>0.18783612140632949</v>
      </c>
      <c r="N28" s="19">
        <v>0.20100000000000001</v>
      </c>
      <c r="O28" s="19">
        <v>0.17399999999999999</v>
      </c>
      <c r="P28" s="19">
        <v>0.18099999999999999</v>
      </c>
      <c r="Q28" s="19">
        <v>0.189</v>
      </c>
      <c r="R28" s="19">
        <v>0.20899999999999999</v>
      </c>
      <c r="S28" s="19">
        <v>0.19600000000000001</v>
      </c>
      <c r="T28" s="19">
        <v>0.20300000000000001</v>
      </c>
      <c r="U28" s="19"/>
      <c r="V28" s="19"/>
      <c r="X28" s="19">
        <v>0.19500000000000001</v>
      </c>
      <c r="Y28" s="19">
        <v>0.193</v>
      </c>
      <c r="Z28" s="19">
        <v>0.19400000000000001</v>
      </c>
      <c r="AA28" s="19">
        <v>0.189</v>
      </c>
      <c r="AB28" s="19">
        <v>0.19900000000000001</v>
      </c>
    </row>
    <row r="29" spans="2:28" x14ac:dyDescent="0.2"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X29" s="2"/>
      <c r="Y29" s="2"/>
      <c r="Z29" s="2"/>
      <c r="AA29" s="2"/>
      <c r="AB29" s="2"/>
    </row>
    <row r="30" spans="2:28" x14ac:dyDescent="0.2"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X30" s="2"/>
      <c r="Y30" s="2"/>
      <c r="Z30" s="2"/>
      <c r="AA30" s="2"/>
      <c r="AB30" s="2"/>
    </row>
    <row r="31" spans="2:28" x14ac:dyDescent="0.2">
      <c r="B31" s="20" t="s">
        <v>21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X31" s="2"/>
      <c r="Y31" s="2"/>
      <c r="Z31" s="2"/>
      <c r="AA31" s="2"/>
      <c r="AB31" s="2"/>
    </row>
    <row r="32" spans="2:28" x14ac:dyDescent="0.2">
      <c r="B32" s="3" t="s">
        <v>69</v>
      </c>
      <c r="C32" s="9">
        <v>2993.507439</v>
      </c>
      <c r="D32" s="9">
        <v>12567.221883049977</v>
      </c>
      <c r="E32" s="9">
        <v>18866.899663710021</v>
      </c>
      <c r="F32" s="9">
        <v>26308.184961099989</v>
      </c>
      <c r="G32" s="9">
        <v>2916.8</v>
      </c>
      <c r="H32" s="9">
        <v>5025.8</v>
      </c>
      <c r="I32" s="9">
        <v>8583</v>
      </c>
      <c r="J32" s="9">
        <v>13630</v>
      </c>
      <c r="K32" s="9">
        <v>1740</v>
      </c>
      <c r="L32" s="9">
        <v>5276</v>
      </c>
      <c r="M32" s="9">
        <v>8959</v>
      </c>
      <c r="N32" s="9">
        <v>19576.881632000001</v>
      </c>
      <c r="O32" s="9">
        <v>2942</v>
      </c>
      <c r="P32" s="9">
        <v>7091</v>
      </c>
      <c r="Q32" s="9">
        <v>12742</v>
      </c>
      <c r="R32" s="9">
        <v>23173</v>
      </c>
      <c r="S32" s="9">
        <v>3994</v>
      </c>
      <c r="T32" s="9">
        <v>5534</v>
      </c>
      <c r="U32" s="9"/>
      <c r="V32" s="9"/>
      <c r="X32" s="9">
        <v>26308.184961099989</v>
      </c>
      <c r="Y32" s="9">
        <v>13630</v>
      </c>
      <c r="Z32" s="9">
        <v>19577</v>
      </c>
      <c r="AA32" s="9">
        <v>23173</v>
      </c>
      <c r="AB32" s="9">
        <v>9528</v>
      </c>
    </row>
    <row r="33" spans="2:28" x14ac:dyDescent="0.2">
      <c r="B33" s="3" t="s">
        <v>19</v>
      </c>
      <c r="C33" s="9">
        <v>7517.0465159200003</v>
      </c>
      <c r="D33" s="9">
        <v>853.5826899399982</v>
      </c>
      <c r="E33" s="9">
        <v>551.18694733000189</v>
      </c>
      <c r="F33" s="9">
        <v>1861.1817352099968</v>
      </c>
      <c r="G33" s="9">
        <v>1636.3516582699999</v>
      </c>
      <c r="H33" s="9">
        <v>3686.6745842300038</v>
      </c>
      <c r="I33" s="9">
        <v>6459.2127677099934</v>
      </c>
      <c r="J33" s="9">
        <v>8736.3553533513805</v>
      </c>
      <c r="K33" s="9">
        <v>11481.092139469991</v>
      </c>
      <c r="L33" s="9">
        <v>7541.8246194899957</v>
      </c>
      <c r="M33" s="9">
        <v>8208.1636156699988</v>
      </c>
      <c r="N33" s="9">
        <v>4429.3221643400002</v>
      </c>
      <c r="O33" s="9">
        <v>9741</v>
      </c>
      <c r="P33" s="9">
        <v>3653</v>
      </c>
      <c r="Q33" s="9">
        <v>5072</v>
      </c>
      <c r="R33" s="9">
        <v>6410</v>
      </c>
      <c r="S33" s="9">
        <v>4123</v>
      </c>
      <c r="T33" s="9">
        <v>4515</v>
      </c>
      <c r="U33" s="9"/>
      <c r="V33" s="9"/>
      <c r="X33" s="9">
        <v>1861.1817352099968</v>
      </c>
      <c r="Y33" s="9">
        <v>8736</v>
      </c>
      <c r="Z33" s="9">
        <v>4429</v>
      </c>
      <c r="AA33" s="9">
        <v>6410</v>
      </c>
      <c r="AB33" s="9">
        <v>4515</v>
      </c>
    </row>
    <row r="34" spans="2:28" x14ac:dyDescent="0.2">
      <c r="B34" s="3" t="s">
        <v>18</v>
      </c>
      <c r="C34" s="9">
        <v>15077</v>
      </c>
      <c r="D34" s="9">
        <v>22422</v>
      </c>
      <c r="E34" s="9">
        <v>25243</v>
      </c>
      <c r="F34" s="9">
        <v>27587</v>
      </c>
      <c r="G34" s="9">
        <v>27635</v>
      </c>
      <c r="H34" s="9">
        <v>27576</v>
      </c>
      <c r="I34" s="9">
        <v>27584</v>
      </c>
      <c r="J34" s="9">
        <v>27874</v>
      </c>
      <c r="K34" s="9">
        <v>28169</v>
      </c>
      <c r="L34" s="9">
        <v>24542</v>
      </c>
      <c r="M34" s="9">
        <v>26187</v>
      </c>
      <c r="N34" s="9">
        <v>22901</v>
      </c>
      <c r="O34" s="9">
        <v>31540</v>
      </c>
      <c r="P34" s="9">
        <v>31850</v>
      </c>
      <c r="Q34" s="9">
        <v>31916</v>
      </c>
      <c r="R34" s="9">
        <v>32562</v>
      </c>
      <c r="S34" s="9">
        <v>33041</v>
      </c>
      <c r="T34" s="9">
        <v>33402</v>
      </c>
      <c r="U34" s="9"/>
      <c r="V34" s="9"/>
      <c r="X34" s="9">
        <v>27587</v>
      </c>
      <c r="Y34" s="9">
        <v>27874</v>
      </c>
      <c r="Z34" s="9">
        <v>22910</v>
      </c>
      <c r="AA34" s="9">
        <v>32562</v>
      </c>
      <c r="AB34" s="9">
        <v>33402</v>
      </c>
    </row>
    <row r="35" spans="2:28" x14ac:dyDescent="0.2">
      <c r="B35" s="3" t="s">
        <v>17</v>
      </c>
      <c r="C35" s="9">
        <v>34071</v>
      </c>
      <c r="D35" s="9">
        <v>37086</v>
      </c>
      <c r="E35" s="9">
        <v>38620</v>
      </c>
      <c r="F35" s="9">
        <v>39735</v>
      </c>
      <c r="G35" s="9">
        <v>40987</v>
      </c>
      <c r="H35" s="9">
        <v>40273</v>
      </c>
      <c r="I35" s="9">
        <v>42045</v>
      </c>
      <c r="J35" s="9">
        <v>44832</v>
      </c>
      <c r="K35" s="9">
        <v>46773</v>
      </c>
      <c r="L35" s="9">
        <v>47643</v>
      </c>
      <c r="M35" s="9">
        <v>48285</v>
      </c>
      <c r="N35" s="9">
        <v>47317</v>
      </c>
      <c r="O35" s="9">
        <v>49935</v>
      </c>
      <c r="P35" s="9">
        <v>49609</v>
      </c>
      <c r="Q35" s="9">
        <v>52510</v>
      </c>
      <c r="R35" s="9">
        <v>54021</v>
      </c>
      <c r="S35" s="9">
        <v>55604</v>
      </c>
      <c r="T35" s="9">
        <v>54768</v>
      </c>
      <c r="U35" s="9"/>
      <c r="V35" s="9"/>
      <c r="X35" s="9">
        <v>39735</v>
      </c>
      <c r="Y35" s="9">
        <v>44832</v>
      </c>
      <c r="Z35" s="9">
        <v>47317</v>
      </c>
      <c r="AA35" s="9">
        <v>54021</v>
      </c>
      <c r="AB35" s="9">
        <v>54768</v>
      </c>
    </row>
    <row r="36" spans="2:28" x14ac:dyDescent="0.2">
      <c r="B36" s="3" t="s">
        <v>16</v>
      </c>
      <c r="C36" s="7">
        <v>0.44</v>
      </c>
      <c r="D36" s="7">
        <v>0.6</v>
      </c>
      <c r="E36" s="7">
        <v>0.65</v>
      </c>
      <c r="F36" s="7">
        <v>0.69</v>
      </c>
      <c r="G36" s="7">
        <v>0.7</v>
      </c>
      <c r="H36" s="7">
        <v>0.7</v>
      </c>
      <c r="I36" s="7">
        <v>0.7</v>
      </c>
      <c r="J36" s="7">
        <v>0.6</v>
      </c>
      <c r="K36" s="7">
        <v>0.6</v>
      </c>
      <c r="L36" s="7">
        <v>0.52</v>
      </c>
      <c r="M36" s="7">
        <v>0.5</v>
      </c>
      <c r="N36" s="7">
        <v>0.5</v>
      </c>
      <c r="O36" s="7">
        <v>0.63162382496299951</v>
      </c>
      <c r="P36" s="7">
        <v>0.6</v>
      </c>
      <c r="Q36" s="7">
        <v>0.6</v>
      </c>
      <c r="R36" s="7">
        <v>0.6</v>
      </c>
      <c r="S36" s="7">
        <v>0.6</v>
      </c>
      <c r="T36" s="7">
        <v>0.6</v>
      </c>
      <c r="U36" s="7"/>
      <c r="V36" s="7"/>
      <c r="X36" s="7">
        <v>0.69</v>
      </c>
      <c r="Y36" s="7">
        <v>0.6</v>
      </c>
      <c r="Z36" s="7">
        <v>0.5</v>
      </c>
      <c r="AA36" s="7">
        <v>0.6</v>
      </c>
      <c r="AB36" s="7">
        <v>0.6</v>
      </c>
    </row>
    <row r="37" spans="2:28" x14ac:dyDescent="0.2">
      <c r="B37" s="3" t="s">
        <v>14</v>
      </c>
      <c r="C37" s="7">
        <v>0.92</v>
      </c>
      <c r="D37" s="7">
        <v>1.1200000000000001</v>
      </c>
      <c r="E37" s="7">
        <v>1.24</v>
      </c>
      <c r="F37" s="7">
        <v>1.39</v>
      </c>
      <c r="G37" s="7">
        <v>1.5</v>
      </c>
      <c r="H37" s="7">
        <v>1.4</v>
      </c>
      <c r="I37" s="7">
        <v>1.3</v>
      </c>
      <c r="J37" s="7">
        <v>1.3</v>
      </c>
      <c r="K37" s="7">
        <v>1.2</v>
      </c>
      <c r="L37" s="7">
        <v>1.03</v>
      </c>
      <c r="M37" s="7">
        <v>1.1000000000000001</v>
      </c>
      <c r="N37" s="7">
        <v>1</v>
      </c>
      <c r="O37" s="7">
        <v>1.1233635091240761</v>
      </c>
      <c r="P37" s="7">
        <v>1.1000000000000001</v>
      </c>
      <c r="Q37" s="7">
        <v>1.1000000000000001</v>
      </c>
      <c r="R37" s="7">
        <v>1.1000000000000001</v>
      </c>
      <c r="S37" s="7">
        <v>1.1000000000000001</v>
      </c>
      <c r="T37" s="7">
        <v>1</v>
      </c>
      <c r="U37" s="7"/>
      <c r="V37" s="7"/>
      <c r="X37" s="7">
        <v>1.39</v>
      </c>
      <c r="Y37" s="7">
        <v>1.3</v>
      </c>
      <c r="Z37" s="7">
        <v>1</v>
      </c>
      <c r="AA37" s="7">
        <v>1.1000000000000001</v>
      </c>
      <c r="AB37" s="7">
        <v>1.1000000000000001</v>
      </c>
    </row>
    <row r="38" spans="2:28" x14ac:dyDescent="0.2"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X38" s="2"/>
      <c r="Y38" s="2"/>
      <c r="Z38" s="2"/>
      <c r="AA38" s="2"/>
      <c r="AB38" s="2"/>
    </row>
    <row r="39" spans="2:28" x14ac:dyDescent="0.2"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X39" s="2"/>
      <c r="Y39" s="2"/>
      <c r="Z39" s="2"/>
      <c r="AA39" s="2"/>
      <c r="AB39" s="2"/>
    </row>
    <row r="40" spans="2:28" x14ac:dyDescent="0.2">
      <c r="B40" s="20" t="s">
        <v>13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X40" s="2"/>
      <c r="Y40" s="2"/>
      <c r="Z40" s="2"/>
      <c r="AA40" s="2"/>
      <c r="AB40" s="2"/>
    </row>
    <row r="41" spans="2:28" x14ac:dyDescent="0.2">
      <c r="B41" s="2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X41" s="2"/>
      <c r="Y41" s="2"/>
      <c r="Z41" s="2"/>
      <c r="AA41" s="2"/>
      <c r="AB41" s="2"/>
    </row>
    <row r="42" spans="2:28" x14ac:dyDescent="0.2">
      <c r="B42" s="12" t="s">
        <v>12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X42" s="2"/>
      <c r="Y42" s="2"/>
      <c r="Z42" s="2"/>
      <c r="AA42" s="2"/>
      <c r="AB42" s="2"/>
    </row>
    <row r="43" spans="2:28" x14ac:dyDescent="0.2">
      <c r="B43" s="3" t="s">
        <v>8</v>
      </c>
      <c r="C43" s="9">
        <v>929</v>
      </c>
      <c r="D43" s="9">
        <v>955</v>
      </c>
      <c r="E43" s="9">
        <v>944</v>
      </c>
      <c r="F43" s="9">
        <v>963</v>
      </c>
      <c r="G43" s="9">
        <v>960</v>
      </c>
      <c r="H43" s="9">
        <v>978</v>
      </c>
      <c r="I43" s="9">
        <v>1008</v>
      </c>
      <c r="J43" s="9">
        <v>1075</v>
      </c>
      <c r="K43" s="9">
        <v>1085</v>
      </c>
      <c r="L43" s="9">
        <v>1112.3240000000001</v>
      </c>
      <c r="M43" s="9">
        <v>1134.654</v>
      </c>
      <c r="N43" s="9">
        <v>1141.374</v>
      </c>
      <c r="O43" s="9">
        <v>1166</v>
      </c>
      <c r="P43" s="9">
        <v>1187</v>
      </c>
      <c r="Q43" s="9">
        <v>1209</v>
      </c>
      <c r="R43" s="9">
        <v>1253</v>
      </c>
      <c r="S43" s="9">
        <v>1260</v>
      </c>
      <c r="T43" s="9">
        <v>1271</v>
      </c>
      <c r="U43" s="9"/>
      <c r="V43" s="9"/>
      <c r="X43" s="9">
        <v>963</v>
      </c>
      <c r="Y43" s="9">
        <v>1075</v>
      </c>
      <c r="Z43" s="9">
        <v>1141.374</v>
      </c>
      <c r="AA43" s="9">
        <v>1253</v>
      </c>
      <c r="AB43" s="9">
        <v>1271</v>
      </c>
    </row>
    <row r="44" spans="2:28" x14ac:dyDescent="0.2">
      <c r="B44" s="3" t="s">
        <v>7</v>
      </c>
      <c r="C44" s="9">
        <v>7072</v>
      </c>
      <c r="D44" s="9">
        <v>7320</v>
      </c>
      <c r="E44" s="9">
        <v>7523</v>
      </c>
      <c r="F44" s="9">
        <v>7754</v>
      </c>
      <c r="G44" s="9">
        <v>8246</v>
      </c>
      <c r="H44" s="9">
        <v>8348</v>
      </c>
      <c r="I44" s="9">
        <v>8367</v>
      </c>
      <c r="J44" s="9">
        <v>8464</v>
      </c>
      <c r="K44" s="9">
        <v>8722</v>
      </c>
      <c r="L44" s="9">
        <v>9029.86</v>
      </c>
      <c r="M44" s="9">
        <v>9177.4539999999997</v>
      </c>
      <c r="N44" s="9">
        <v>9730.5259999999998</v>
      </c>
      <c r="O44" s="9">
        <v>9424</v>
      </c>
      <c r="P44" s="9">
        <v>9770</v>
      </c>
      <c r="Q44" s="9">
        <v>10103</v>
      </c>
      <c r="R44" s="9">
        <v>10572</v>
      </c>
      <c r="S44" s="9">
        <v>11008</v>
      </c>
      <c r="T44" s="9">
        <v>11158</v>
      </c>
      <c r="U44" s="9"/>
      <c r="V44" s="9"/>
      <c r="X44" s="9">
        <v>7754</v>
      </c>
      <c r="Y44" s="9">
        <v>8464</v>
      </c>
      <c r="Z44" s="9">
        <v>9730.5259999999998</v>
      </c>
      <c r="AA44" s="9">
        <v>10572</v>
      </c>
      <c r="AB44" s="9">
        <v>11158</v>
      </c>
    </row>
    <row r="45" spans="2:28" x14ac:dyDescent="0.2">
      <c r="B45" s="15" t="s">
        <v>11</v>
      </c>
      <c r="C45" s="13">
        <v>8001</v>
      </c>
      <c r="D45" s="13">
        <v>8275</v>
      </c>
      <c r="E45" s="13">
        <v>8467</v>
      </c>
      <c r="F45" s="13">
        <v>8717</v>
      </c>
      <c r="G45" s="13">
        <v>9206</v>
      </c>
      <c r="H45" s="13">
        <v>9326</v>
      </c>
      <c r="I45" s="13">
        <v>9375</v>
      </c>
      <c r="J45" s="13">
        <v>9540</v>
      </c>
      <c r="K45" s="13">
        <v>9807</v>
      </c>
      <c r="L45" s="13">
        <v>10142.184000000001</v>
      </c>
      <c r="M45" s="13">
        <v>10312.108</v>
      </c>
      <c r="N45" s="13">
        <v>10871.9</v>
      </c>
      <c r="O45" s="13">
        <v>10590</v>
      </c>
      <c r="P45" s="13">
        <v>10957</v>
      </c>
      <c r="Q45" s="13">
        <v>11313</v>
      </c>
      <c r="R45" s="13">
        <v>11825</v>
      </c>
      <c r="S45" s="13">
        <v>12268</v>
      </c>
      <c r="T45" s="13">
        <v>12429</v>
      </c>
      <c r="U45" s="13"/>
      <c r="V45" s="13"/>
      <c r="X45" s="13">
        <v>8717</v>
      </c>
      <c r="Y45" s="13">
        <v>9540</v>
      </c>
      <c r="Z45" s="13">
        <v>10871.9</v>
      </c>
      <c r="AA45" s="13">
        <v>11825</v>
      </c>
      <c r="AB45" s="13">
        <v>12429</v>
      </c>
    </row>
    <row r="46" spans="2:28" x14ac:dyDescent="0.2">
      <c r="B46" s="1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X46" s="9"/>
      <c r="Y46" s="9"/>
      <c r="Z46" s="9"/>
      <c r="AA46" s="9"/>
      <c r="AB46" s="9"/>
    </row>
    <row r="47" spans="2:28" x14ac:dyDescent="0.2">
      <c r="B47" s="3" t="s">
        <v>10</v>
      </c>
      <c r="C47" s="9"/>
      <c r="D47" s="9"/>
      <c r="E47" s="9"/>
      <c r="F47" s="9"/>
      <c r="G47" s="9"/>
      <c r="H47" s="9"/>
      <c r="I47" s="9"/>
      <c r="J47" s="9"/>
      <c r="K47" s="19">
        <v>0.16700000000000001</v>
      </c>
      <c r="L47" s="19">
        <v>0.183</v>
      </c>
      <c r="M47" s="19">
        <v>0.21</v>
      </c>
      <c r="N47" s="19">
        <v>0.222</v>
      </c>
      <c r="O47" s="19">
        <v>0.25900000000000001</v>
      </c>
      <c r="P47" s="19">
        <v>0.26100000000000001</v>
      </c>
      <c r="Q47" s="19">
        <v>0.27900000000000003</v>
      </c>
      <c r="R47" s="19">
        <v>0.28799999999999998</v>
      </c>
      <c r="S47" s="19">
        <v>0.29399999999999998</v>
      </c>
      <c r="T47" s="19">
        <v>0.30199999999999999</v>
      </c>
      <c r="U47" s="19"/>
      <c r="V47" s="19"/>
      <c r="X47" s="19"/>
      <c r="Y47" s="19"/>
      <c r="Z47" s="19">
        <v>0.222</v>
      </c>
      <c r="AA47" s="19">
        <v>0.28799999999999998</v>
      </c>
      <c r="AB47" s="19">
        <v>0.30199999999999999</v>
      </c>
    </row>
    <row r="48" spans="2:28" x14ac:dyDescent="0.2"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X48" s="2"/>
      <c r="Y48" s="2"/>
      <c r="Z48" s="2"/>
      <c r="AA48" s="2"/>
      <c r="AB48" s="2"/>
    </row>
    <row r="49" spans="1:28" x14ac:dyDescent="0.2">
      <c r="B49" s="12" t="s">
        <v>75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X49" s="2"/>
      <c r="Y49" s="2"/>
      <c r="Z49" s="2"/>
      <c r="AA49" s="2"/>
      <c r="AB49" s="2"/>
    </row>
    <row r="50" spans="1:28" x14ac:dyDescent="0.2">
      <c r="B50" s="3" t="s">
        <v>8</v>
      </c>
      <c r="C50" s="9">
        <v>0</v>
      </c>
      <c r="D50" s="9">
        <v>1094</v>
      </c>
      <c r="E50" s="9">
        <v>1102</v>
      </c>
      <c r="F50" s="9">
        <v>1100</v>
      </c>
      <c r="G50" s="9">
        <v>1097</v>
      </c>
      <c r="H50" s="9">
        <v>1100</v>
      </c>
      <c r="I50" s="9">
        <v>1116</v>
      </c>
      <c r="J50" s="9">
        <v>1085</v>
      </c>
      <c r="K50" s="9">
        <v>1030</v>
      </c>
      <c r="L50" s="9">
        <v>1094.3858920392083</v>
      </c>
      <c r="M50" s="9">
        <v>1086.6675340106904</v>
      </c>
      <c r="N50" s="9">
        <v>1114.9565950333779</v>
      </c>
      <c r="O50" s="9">
        <v>1115</v>
      </c>
      <c r="P50" s="9">
        <v>1180</v>
      </c>
      <c r="Q50" s="9">
        <v>1160</v>
      </c>
      <c r="R50" s="9">
        <v>1171</v>
      </c>
      <c r="S50" s="9">
        <v>1088</v>
      </c>
      <c r="T50" s="9">
        <v>1138</v>
      </c>
      <c r="U50" s="9"/>
      <c r="V50" s="9"/>
      <c r="X50" s="9">
        <v>1091</v>
      </c>
      <c r="Y50" s="9">
        <v>1098</v>
      </c>
      <c r="Z50" s="9">
        <v>1082</v>
      </c>
      <c r="AA50" s="9">
        <v>1155</v>
      </c>
      <c r="AB50" s="9">
        <v>1113</v>
      </c>
    </row>
    <row r="51" spans="1:28" x14ac:dyDescent="0.2">
      <c r="B51" s="3" t="s">
        <v>7</v>
      </c>
      <c r="C51" s="9">
        <v>0</v>
      </c>
      <c r="D51" s="9">
        <v>266</v>
      </c>
      <c r="E51" s="9">
        <v>268</v>
      </c>
      <c r="F51" s="9">
        <v>266</v>
      </c>
      <c r="G51" s="9">
        <v>257</v>
      </c>
      <c r="H51" s="9">
        <v>254</v>
      </c>
      <c r="I51" s="9">
        <v>263</v>
      </c>
      <c r="J51" s="9">
        <v>266</v>
      </c>
      <c r="K51" s="9">
        <v>266</v>
      </c>
      <c r="L51" s="9">
        <v>253.47622810423843</v>
      </c>
      <c r="M51" s="9">
        <v>283.37770085962802</v>
      </c>
      <c r="N51" s="9">
        <v>290.13184602864504</v>
      </c>
      <c r="O51" s="9">
        <v>307</v>
      </c>
      <c r="P51" s="9">
        <v>296</v>
      </c>
      <c r="Q51" s="9">
        <v>316</v>
      </c>
      <c r="R51" s="9">
        <v>301</v>
      </c>
      <c r="S51" s="9">
        <v>292</v>
      </c>
      <c r="T51" s="9">
        <v>298</v>
      </c>
      <c r="U51" s="9"/>
      <c r="V51" s="9"/>
      <c r="X51" s="9">
        <v>265</v>
      </c>
      <c r="Y51" s="9">
        <v>260</v>
      </c>
      <c r="Z51" s="9">
        <v>273</v>
      </c>
      <c r="AA51" s="9">
        <v>305</v>
      </c>
      <c r="AB51" s="9">
        <v>295</v>
      </c>
    </row>
    <row r="52" spans="1:28" x14ac:dyDescent="0.2">
      <c r="B52" s="15" t="s">
        <v>6</v>
      </c>
      <c r="C52" s="13">
        <v>354</v>
      </c>
      <c r="D52" s="13">
        <v>362</v>
      </c>
      <c r="E52" s="13">
        <v>363</v>
      </c>
      <c r="F52" s="13">
        <v>359</v>
      </c>
      <c r="G52" s="13">
        <v>348</v>
      </c>
      <c r="H52" s="13">
        <v>343</v>
      </c>
      <c r="I52" s="13">
        <v>354</v>
      </c>
      <c r="J52" s="13">
        <v>356</v>
      </c>
      <c r="K52" s="13">
        <v>352</v>
      </c>
      <c r="L52" s="13">
        <v>346.13874169738057</v>
      </c>
      <c r="M52" s="13">
        <v>371.62891793999785</v>
      </c>
      <c r="N52" s="13">
        <v>378.01529435384367</v>
      </c>
      <c r="O52" s="13">
        <v>393</v>
      </c>
      <c r="P52" s="13">
        <v>392</v>
      </c>
      <c r="Q52" s="13">
        <v>406</v>
      </c>
      <c r="R52" s="13">
        <v>393</v>
      </c>
      <c r="S52" s="13">
        <v>375</v>
      </c>
      <c r="T52" s="13">
        <v>383</v>
      </c>
      <c r="U52" s="13"/>
      <c r="V52" s="13"/>
      <c r="X52" s="13">
        <v>360</v>
      </c>
      <c r="Y52" s="13">
        <v>350</v>
      </c>
      <c r="Z52" s="13">
        <v>362</v>
      </c>
      <c r="AA52" s="13">
        <v>396</v>
      </c>
      <c r="AB52" s="13">
        <v>379</v>
      </c>
    </row>
    <row r="53" spans="1:28" x14ac:dyDescent="0.2">
      <c r="B53" s="11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16"/>
      <c r="R53" s="16"/>
      <c r="S53" s="9"/>
      <c r="T53" s="9"/>
      <c r="U53" s="16"/>
      <c r="V53" s="16"/>
      <c r="X53" s="9"/>
      <c r="Y53" s="9"/>
      <c r="Z53" s="9"/>
      <c r="AA53" s="16"/>
      <c r="AB53" s="9"/>
    </row>
    <row r="54" spans="1:28" x14ac:dyDescent="0.2">
      <c r="B54" s="12" t="s">
        <v>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6"/>
      <c r="R54" s="16"/>
      <c r="S54" s="9"/>
      <c r="T54" s="9"/>
      <c r="U54" s="16"/>
      <c r="V54" s="16"/>
      <c r="X54" s="9"/>
      <c r="Y54" s="9"/>
      <c r="Z54" s="9"/>
      <c r="AA54" s="16"/>
      <c r="AB54" s="9"/>
    </row>
    <row r="55" spans="1:28" x14ac:dyDescent="0.2">
      <c r="B55" s="3" t="s">
        <v>3</v>
      </c>
      <c r="C55" s="9"/>
      <c r="D55" s="9"/>
      <c r="E55" s="9"/>
      <c r="F55" s="9"/>
      <c r="G55" s="9"/>
      <c r="H55" s="9"/>
      <c r="I55" s="9"/>
      <c r="J55" s="9"/>
      <c r="K55" s="7">
        <v>7.1108359111328152</v>
      </c>
      <c r="L55" s="7">
        <v>8.9347379824218738</v>
      </c>
      <c r="M55" s="7">
        <v>11.58848220996096</v>
      </c>
      <c r="N55" s="7">
        <v>13.678327318359347</v>
      </c>
      <c r="O55" s="7">
        <v>14.583701911132774</v>
      </c>
      <c r="P55" s="7">
        <v>17.785797285156249</v>
      </c>
      <c r="Q55" s="21">
        <v>21.245618566406247</v>
      </c>
      <c r="R55" s="21">
        <v>24.256860603515598</v>
      </c>
      <c r="S55" s="7">
        <v>25.80740229218058</v>
      </c>
      <c r="T55" s="7">
        <v>27.869973733065933</v>
      </c>
      <c r="U55" s="21"/>
      <c r="V55" s="21"/>
      <c r="X55" s="9"/>
      <c r="Y55" s="7"/>
      <c r="Z55" s="7">
        <v>41.3</v>
      </c>
      <c r="AA55" s="21">
        <v>77.900000000000006</v>
      </c>
      <c r="AB55" s="7">
        <v>53.7</v>
      </c>
    </row>
    <row r="56" spans="1:28" x14ac:dyDescent="0.2">
      <c r="B56" s="11" t="s">
        <v>2</v>
      </c>
      <c r="C56" s="9"/>
      <c r="D56" s="9"/>
      <c r="E56" s="9"/>
      <c r="F56" s="9"/>
      <c r="G56" s="9"/>
      <c r="H56" s="9"/>
      <c r="I56" s="9"/>
      <c r="J56" s="9"/>
      <c r="K56" s="7">
        <v>1.4</v>
      </c>
      <c r="L56" s="7">
        <v>1.6</v>
      </c>
      <c r="M56" s="7">
        <v>1.8</v>
      </c>
      <c r="N56" s="7">
        <v>1.9</v>
      </c>
      <c r="O56" s="7">
        <v>1.8</v>
      </c>
      <c r="P56" s="7">
        <v>2.1</v>
      </c>
      <c r="Q56" s="21">
        <v>2.2000000000000002</v>
      </c>
      <c r="R56" s="21">
        <v>2.4</v>
      </c>
      <c r="S56" s="7">
        <v>2.4</v>
      </c>
      <c r="T56" s="7">
        <v>2.4</v>
      </c>
      <c r="U56" s="21"/>
      <c r="V56" s="21"/>
      <c r="X56" s="9"/>
      <c r="Y56" s="7"/>
      <c r="Z56" s="7">
        <v>1.7</v>
      </c>
      <c r="AA56" s="21">
        <v>2.1</v>
      </c>
      <c r="AB56" s="7">
        <v>2.4</v>
      </c>
    </row>
    <row r="57" spans="1:28" x14ac:dyDescent="0.2"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X57" s="2"/>
      <c r="Y57" s="2"/>
      <c r="Z57" s="2"/>
      <c r="AA57" s="2"/>
      <c r="AB57" s="2"/>
    </row>
    <row r="58" spans="1:28" x14ac:dyDescent="0.2">
      <c r="A58" s="6"/>
      <c r="B58" s="3" t="s">
        <v>1</v>
      </c>
      <c r="C58" s="5"/>
      <c r="D58" s="5"/>
      <c r="E58" s="5"/>
      <c r="F58" s="5"/>
      <c r="G58" s="5">
        <v>0.13</v>
      </c>
      <c r="H58" s="5">
        <v>0.15</v>
      </c>
      <c r="I58" s="5">
        <v>0.17</v>
      </c>
      <c r="J58" s="5">
        <v>0.19</v>
      </c>
      <c r="K58" s="5">
        <v>0.22</v>
      </c>
      <c r="L58" s="5">
        <v>0.25</v>
      </c>
      <c r="M58" s="5">
        <v>0.28000000000000003</v>
      </c>
      <c r="N58" s="5">
        <v>0.3</v>
      </c>
      <c r="O58" s="5">
        <v>0.37</v>
      </c>
      <c r="P58" s="5">
        <v>0.4</v>
      </c>
      <c r="Q58" s="5">
        <v>0.43</v>
      </c>
      <c r="R58" s="5">
        <v>0.45</v>
      </c>
      <c r="S58" s="5">
        <v>0.47</v>
      </c>
      <c r="T58" s="5">
        <v>0.48</v>
      </c>
      <c r="U58" s="5"/>
      <c r="V58" s="5"/>
      <c r="X58" s="5"/>
      <c r="Y58" s="5">
        <f>J58</f>
        <v>0.19</v>
      </c>
      <c r="Z58" s="5">
        <f>N58</f>
        <v>0.3</v>
      </c>
      <c r="AA58" s="5">
        <f>R58</f>
        <v>0.45</v>
      </c>
      <c r="AB58" s="5">
        <v>0.48</v>
      </c>
    </row>
    <row r="59" spans="1:28" x14ac:dyDescent="0.2">
      <c r="A59" s="6"/>
      <c r="B59" s="3" t="s">
        <v>52</v>
      </c>
      <c r="C59" s="5"/>
      <c r="D59" s="5"/>
      <c r="E59" s="5"/>
      <c r="F59" s="5"/>
      <c r="G59" s="5"/>
      <c r="H59" s="5"/>
      <c r="I59" s="5"/>
      <c r="J59" s="5"/>
      <c r="K59" s="9">
        <v>663</v>
      </c>
      <c r="L59" s="9">
        <v>782</v>
      </c>
      <c r="M59" s="9">
        <v>828</v>
      </c>
      <c r="N59" s="9">
        <v>1375</v>
      </c>
      <c r="O59" s="9">
        <v>1778</v>
      </c>
      <c r="P59" s="9">
        <v>1917</v>
      </c>
      <c r="Q59" s="9">
        <v>2049</v>
      </c>
      <c r="R59" s="9">
        <v>2384</v>
      </c>
      <c r="S59" s="9">
        <v>2439</v>
      </c>
      <c r="T59" s="9">
        <v>2593</v>
      </c>
      <c r="U59" s="9"/>
      <c r="V59" s="9"/>
      <c r="X59" s="5"/>
      <c r="Y59" s="5"/>
      <c r="Z59" s="9">
        <v>1375</v>
      </c>
      <c r="AA59" s="9">
        <v>2384</v>
      </c>
      <c r="AB59" s="9">
        <v>2593</v>
      </c>
    </row>
    <row r="60" spans="1:28" x14ac:dyDescent="0.2"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X60" s="2"/>
      <c r="Y60" s="2"/>
      <c r="Z60" s="2"/>
      <c r="AA60" s="2"/>
      <c r="AB60" s="2"/>
    </row>
    <row r="62" spans="1:28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</row>
  </sheetData>
  <mergeCells count="10">
    <mergeCell ref="X5:X6"/>
    <mergeCell ref="Y5:Y6"/>
    <mergeCell ref="Z5:Z6"/>
    <mergeCell ref="AA5:AA6"/>
    <mergeCell ref="AB5:AB6"/>
    <mergeCell ref="C5:F5"/>
    <mergeCell ref="G5:J5"/>
    <mergeCell ref="K5:N5"/>
    <mergeCell ref="O5:R5"/>
    <mergeCell ref="S5:V5"/>
  </mergeCells>
  <pageMargins left="0.7" right="0.7" top="0.75" bottom="0.75" header="0.3" footer="0.3"/>
  <pageSetup paperSize="8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C68"/>
  <sheetViews>
    <sheetView zoomScaleNormal="100" workbookViewId="0">
      <pane xSplit="2" ySplit="6" topLeftCell="P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3.28515625" style="1" customWidth="1"/>
    <col min="2" max="2" width="60.5703125" style="1" customWidth="1"/>
    <col min="3" max="19" width="9.28515625" style="1" customWidth="1"/>
    <col min="20" max="20" width="8.85546875" style="1" customWidth="1"/>
    <col min="21" max="22" width="9.28515625" style="1" customWidth="1"/>
    <col min="23" max="23" width="9.140625" style="1"/>
    <col min="24" max="28" width="9.28515625" style="1" customWidth="1"/>
    <col min="29" max="16384" width="9.140625" style="1"/>
  </cols>
  <sheetData>
    <row r="4" spans="1:29" x14ac:dyDescent="0.2">
      <c r="B4" s="33" t="s">
        <v>74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9" x14ac:dyDescent="0.2">
      <c r="B5" s="12"/>
      <c r="C5" s="88">
        <v>2013</v>
      </c>
      <c r="D5" s="88"/>
      <c r="E5" s="88"/>
      <c r="F5" s="88"/>
      <c r="G5" s="89">
        <v>2014</v>
      </c>
      <c r="H5" s="89"/>
      <c r="I5" s="89"/>
      <c r="J5" s="89"/>
      <c r="K5" s="90">
        <v>2015</v>
      </c>
      <c r="L5" s="90"/>
      <c r="M5" s="90"/>
      <c r="N5" s="90"/>
      <c r="O5" s="95">
        <v>2016</v>
      </c>
      <c r="P5" s="91"/>
      <c r="Q5" s="91"/>
      <c r="R5" s="91"/>
      <c r="S5" s="94">
        <v>2017</v>
      </c>
      <c r="T5" s="92"/>
      <c r="U5" s="92"/>
      <c r="V5" s="92"/>
      <c r="X5" s="93" t="s">
        <v>50</v>
      </c>
      <c r="Y5" s="83" t="s">
        <v>49</v>
      </c>
      <c r="Z5" s="85" t="s">
        <v>48</v>
      </c>
      <c r="AA5" s="86" t="s">
        <v>47</v>
      </c>
      <c r="AB5" s="87" t="s">
        <v>46</v>
      </c>
    </row>
    <row r="6" spans="1:29" x14ac:dyDescent="0.2">
      <c r="B6" s="31" t="s">
        <v>73</v>
      </c>
      <c r="C6" s="30" t="s">
        <v>44</v>
      </c>
      <c r="D6" s="30" t="s">
        <v>43</v>
      </c>
      <c r="E6" s="30" t="s">
        <v>42</v>
      </c>
      <c r="F6" s="30" t="s">
        <v>41</v>
      </c>
      <c r="G6" s="29" t="s">
        <v>44</v>
      </c>
      <c r="H6" s="29" t="s">
        <v>43</v>
      </c>
      <c r="I6" s="29" t="s">
        <v>42</v>
      </c>
      <c r="J6" s="29" t="s">
        <v>41</v>
      </c>
      <c r="K6" s="28" t="s">
        <v>44</v>
      </c>
      <c r="L6" s="28" t="s">
        <v>43</v>
      </c>
      <c r="M6" s="28" t="s">
        <v>42</v>
      </c>
      <c r="N6" s="28" t="s">
        <v>41</v>
      </c>
      <c r="O6" s="27" t="s">
        <v>44</v>
      </c>
      <c r="P6" s="27" t="s">
        <v>43</v>
      </c>
      <c r="Q6" s="27" t="s">
        <v>42</v>
      </c>
      <c r="R6" s="27" t="s">
        <v>41</v>
      </c>
      <c r="S6" s="26" t="s">
        <v>44</v>
      </c>
      <c r="T6" s="26" t="s">
        <v>43</v>
      </c>
      <c r="U6" s="26" t="s">
        <v>42</v>
      </c>
      <c r="V6" s="26" t="s">
        <v>41</v>
      </c>
      <c r="X6" s="84"/>
      <c r="Y6" s="84"/>
      <c r="Z6" s="84"/>
      <c r="AA6" s="84"/>
      <c r="AB6" s="84"/>
    </row>
    <row r="7" spans="1:29" x14ac:dyDescent="0.2"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X7" s="2"/>
      <c r="Y7" s="2"/>
      <c r="Z7" s="2"/>
      <c r="AA7" s="2"/>
      <c r="AB7" s="2"/>
    </row>
    <row r="8" spans="1:29" x14ac:dyDescent="0.2">
      <c r="B8" s="20" t="s">
        <v>40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X8" s="2"/>
      <c r="Y8" s="2"/>
      <c r="Z8" s="2"/>
      <c r="AA8" s="2"/>
      <c r="AB8" s="2"/>
    </row>
    <row r="9" spans="1:29" x14ac:dyDescent="0.2">
      <c r="B9" s="3" t="s">
        <v>39</v>
      </c>
      <c r="C9" s="9">
        <v>10806</v>
      </c>
      <c r="D9" s="9">
        <v>11594</v>
      </c>
      <c r="E9" s="9">
        <v>11734</v>
      </c>
      <c r="F9" s="9">
        <v>11037</v>
      </c>
      <c r="G9" s="9">
        <v>11685</v>
      </c>
      <c r="H9" s="9">
        <v>12267</v>
      </c>
      <c r="I9" s="9">
        <v>12148</v>
      </c>
      <c r="J9" s="9">
        <v>13324</v>
      </c>
      <c r="K9" s="9">
        <v>12163</v>
      </c>
      <c r="L9" s="9">
        <v>12952.186315749999</v>
      </c>
      <c r="M9" s="9">
        <v>13408.62</v>
      </c>
      <c r="N9" s="9">
        <v>13871</v>
      </c>
      <c r="O9" s="9">
        <v>11835</v>
      </c>
      <c r="P9" s="9">
        <v>12435</v>
      </c>
      <c r="Q9" s="9">
        <v>13859</v>
      </c>
      <c r="R9" s="9">
        <v>14551</v>
      </c>
      <c r="S9" s="9">
        <v>15469</v>
      </c>
      <c r="T9" s="9">
        <v>16803</v>
      </c>
      <c r="U9" s="9"/>
      <c r="V9" s="9"/>
      <c r="X9" s="9">
        <v>45171</v>
      </c>
      <c r="Y9" s="9">
        <v>49423</v>
      </c>
      <c r="Z9" s="9">
        <v>52395</v>
      </c>
      <c r="AA9" s="9">
        <v>52682</v>
      </c>
      <c r="AB9" s="9">
        <v>32272</v>
      </c>
    </row>
    <row r="10" spans="1:29" x14ac:dyDescent="0.2">
      <c r="A10" s="6"/>
      <c r="B10" s="3" t="s">
        <v>37</v>
      </c>
      <c r="C10" s="4">
        <v>0.02</v>
      </c>
      <c r="D10" s="4">
        <v>0.02</v>
      </c>
      <c r="E10" s="4">
        <v>0.03</v>
      </c>
      <c r="F10" s="4">
        <v>0.04</v>
      </c>
      <c r="G10" s="4">
        <v>0.04</v>
      </c>
      <c r="H10" s="4">
        <v>0.05</v>
      </c>
      <c r="I10" s="4">
        <v>0.06</v>
      </c>
      <c r="J10" s="4">
        <v>0.08</v>
      </c>
      <c r="K10" s="4">
        <v>0.1</v>
      </c>
      <c r="L10" s="4">
        <v>0.09</v>
      </c>
      <c r="M10" s="25">
        <v>0.1</v>
      </c>
      <c r="N10" s="25">
        <v>0.1</v>
      </c>
      <c r="O10" s="5">
        <v>0.12</v>
      </c>
      <c r="P10" s="19">
        <v>0.12</v>
      </c>
      <c r="Q10" s="42">
        <v>0.14000000000000001</v>
      </c>
      <c r="R10" s="42">
        <v>0.15</v>
      </c>
      <c r="S10" s="19">
        <v>0.17</v>
      </c>
      <c r="T10" s="19">
        <v>0.184</v>
      </c>
      <c r="U10" s="25"/>
      <c r="V10" s="25"/>
      <c r="X10" s="4">
        <v>0.03</v>
      </c>
      <c r="Y10" s="4">
        <v>0.06</v>
      </c>
      <c r="Z10" s="4">
        <v>0.1</v>
      </c>
      <c r="AA10" s="4">
        <v>0.13</v>
      </c>
      <c r="AB10" s="4">
        <v>0.18</v>
      </c>
    </row>
    <row r="11" spans="1:29" ht="14.25" x14ac:dyDescent="0.2">
      <c r="A11" s="6"/>
      <c r="B11" s="3" t="s">
        <v>279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25"/>
      <c r="N11" s="25"/>
      <c r="O11" s="9">
        <v>14751</v>
      </c>
      <c r="P11" s="9">
        <v>15113</v>
      </c>
      <c r="Q11" s="9">
        <v>16385</v>
      </c>
      <c r="R11" s="9">
        <v>15051</v>
      </c>
      <c r="S11" s="9">
        <v>15377</v>
      </c>
      <c r="T11" s="9">
        <v>16803</v>
      </c>
      <c r="U11" s="9"/>
      <c r="V11" s="9"/>
      <c r="W11" s="35"/>
      <c r="X11" s="4"/>
      <c r="Y11" s="4"/>
      <c r="Z11" s="4"/>
      <c r="AA11" s="41">
        <v>61300</v>
      </c>
      <c r="AB11" s="9">
        <v>32180</v>
      </c>
    </row>
    <row r="12" spans="1:29" x14ac:dyDescent="0.2"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X12" s="2"/>
      <c r="Y12" s="2"/>
      <c r="Z12" s="2"/>
      <c r="AA12" s="2"/>
      <c r="AB12" s="2"/>
    </row>
    <row r="13" spans="1:29" x14ac:dyDescent="0.2">
      <c r="B13" s="3" t="s">
        <v>36</v>
      </c>
      <c r="C13" s="9">
        <v>4104</v>
      </c>
      <c r="D13" s="9">
        <v>4219</v>
      </c>
      <c r="E13" s="9">
        <v>4713</v>
      </c>
      <c r="F13" s="9">
        <v>2945</v>
      </c>
      <c r="G13" s="9">
        <v>4675</v>
      </c>
      <c r="H13" s="9">
        <v>4853</v>
      </c>
      <c r="I13" s="9">
        <v>4861</v>
      </c>
      <c r="J13" s="9">
        <v>4523</v>
      </c>
      <c r="K13" s="9">
        <v>4554</v>
      </c>
      <c r="L13" s="9">
        <v>4748.7009149099995</v>
      </c>
      <c r="M13" s="9">
        <v>4831.548426899999</v>
      </c>
      <c r="N13" s="9">
        <v>4979</v>
      </c>
      <c r="O13" s="9">
        <v>3981</v>
      </c>
      <c r="P13" s="9">
        <v>4005</v>
      </c>
      <c r="Q13" s="9">
        <v>4488</v>
      </c>
      <c r="R13" s="9">
        <v>1874</v>
      </c>
      <c r="S13" s="9">
        <v>2722</v>
      </c>
      <c r="T13" s="9">
        <v>2670</v>
      </c>
      <c r="U13" s="9"/>
      <c r="V13" s="9"/>
      <c r="X13" s="9">
        <v>15981</v>
      </c>
      <c r="Y13" s="9">
        <v>18913</v>
      </c>
      <c r="Z13" s="9">
        <v>19113</v>
      </c>
      <c r="AA13" s="9">
        <v>14348</v>
      </c>
      <c r="AB13" s="9">
        <v>5392</v>
      </c>
    </row>
    <row r="14" spans="1:29" x14ac:dyDescent="0.2">
      <c r="B14" s="3" t="s">
        <v>60</v>
      </c>
      <c r="C14" s="19">
        <v>0.37978900610771793</v>
      </c>
      <c r="D14" s="19">
        <v>0.36389511816456788</v>
      </c>
      <c r="E14" s="19">
        <v>0.40165331515254815</v>
      </c>
      <c r="F14" s="19">
        <v>0.26682975446226331</v>
      </c>
      <c r="G14" s="19">
        <v>0.40008557980316645</v>
      </c>
      <c r="H14" s="19">
        <v>0.39561424961278224</v>
      </c>
      <c r="I14" s="19">
        <v>0.40014817253868951</v>
      </c>
      <c r="J14" s="19">
        <v>0.33946262383668568</v>
      </c>
      <c r="K14" s="19">
        <v>0.37441420702129408</v>
      </c>
      <c r="L14" s="19">
        <v>0.36663315359627952</v>
      </c>
      <c r="M14" s="19">
        <v>0.36</v>
      </c>
      <c r="N14" s="19">
        <v>0.35899999999999999</v>
      </c>
      <c r="O14" s="19">
        <v>0.33600000000000002</v>
      </c>
      <c r="P14" s="19">
        <v>0.32200000000000001</v>
      </c>
      <c r="Q14" s="19">
        <v>0.32400000000000001</v>
      </c>
      <c r="R14" s="19">
        <v>0.129</v>
      </c>
      <c r="S14" s="19">
        <v>0.17599999999999999</v>
      </c>
      <c r="T14" s="19">
        <v>0.159</v>
      </c>
      <c r="U14" s="19"/>
      <c r="V14" s="19"/>
      <c r="X14" s="19">
        <v>0.35399999999999998</v>
      </c>
      <c r="Y14" s="19">
        <v>0.38300000000000001</v>
      </c>
      <c r="Z14" s="19">
        <v>0.36499999999999999</v>
      </c>
      <c r="AA14" s="19">
        <v>0.27200000000000002</v>
      </c>
      <c r="AB14" s="19">
        <v>0.16700000000000001</v>
      </c>
    </row>
    <row r="15" spans="1:29" ht="14.25" x14ac:dyDescent="0.2">
      <c r="B15" s="3" t="s">
        <v>280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9">
        <v>2221</v>
      </c>
      <c r="P15" s="9">
        <v>1922</v>
      </c>
      <c r="Q15" s="9">
        <v>2734</v>
      </c>
      <c r="R15" s="9">
        <v>-1288</v>
      </c>
      <c r="S15" s="9">
        <v>2363</v>
      </c>
      <c r="T15" s="9">
        <v>2670</v>
      </c>
      <c r="U15" s="9"/>
      <c r="V15" s="9"/>
      <c r="W15" s="35"/>
      <c r="X15" s="19"/>
      <c r="Y15" s="19"/>
      <c r="Z15" s="19"/>
      <c r="AA15" s="9">
        <v>5589</v>
      </c>
      <c r="AB15" s="82">
        <v>5033</v>
      </c>
    </row>
    <row r="16" spans="1:29" x14ac:dyDescent="0.2">
      <c r="B16" s="3" t="s">
        <v>72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>
        <v>0.151</v>
      </c>
      <c r="P16" s="19">
        <v>0.127</v>
      </c>
      <c r="Q16" s="19">
        <v>0.16700000000000001</v>
      </c>
      <c r="R16" s="19">
        <v>-8.5999999999999993E-2</v>
      </c>
      <c r="S16" s="19">
        <v>0.154</v>
      </c>
      <c r="T16" s="19">
        <v>0.159</v>
      </c>
      <c r="U16" s="19"/>
      <c r="V16" s="19"/>
      <c r="X16" s="19"/>
      <c r="Y16" s="19"/>
      <c r="Z16" s="19"/>
      <c r="AA16" s="19">
        <v>9.0999999999999998E-2</v>
      </c>
      <c r="AB16" s="19">
        <v>0.156</v>
      </c>
      <c r="AC16" s="34"/>
    </row>
    <row r="17" spans="2:29" x14ac:dyDescent="0.2"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X17" s="2"/>
      <c r="Y17" s="2"/>
      <c r="Z17" s="2"/>
      <c r="AA17" s="2"/>
      <c r="AB17" s="2"/>
    </row>
    <row r="18" spans="2:29" x14ac:dyDescent="0.2">
      <c r="B18" s="3" t="s">
        <v>59</v>
      </c>
      <c r="C18" s="9">
        <v>1131</v>
      </c>
      <c r="D18" s="9">
        <v>1108</v>
      </c>
      <c r="E18" s="9">
        <v>1424</v>
      </c>
      <c r="F18" s="9">
        <v>-12</v>
      </c>
      <c r="G18" s="9">
        <v>1044</v>
      </c>
      <c r="H18" s="9">
        <v>1137</v>
      </c>
      <c r="I18" s="9">
        <v>1303</v>
      </c>
      <c r="J18" s="9">
        <v>913</v>
      </c>
      <c r="K18" s="9">
        <v>927</v>
      </c>
      <c r="L18" s="9">
        <v>939.31980393472543</v>
      </c>
      <c r="M18" s="9">
        <v>1131</v>
      </c>
      <c r="N18" s="9">
        <v>1006</v>
      </c>
      <c r="O18" s="9">
        <v>397</v>
      </c>
      <c r="P18" s="9">
        <v>-34</v>
      </c>
      <c r="Q18" s="9">
        <v>18</v>
      </c>
      <c r="R18" s="9">
        <v>-4272</v>
      </c>
      <c r="S18" s="9">
        <v>-1711</v>
      </c>
      <c r="T18" s="9">
        <v>685</v>
      </c>
      <c r="U18" s="9"/>
      <c r="V18" s="9"/>
      <c r="X18" s="9">
        <v>3652</v>
      </c>
      <c r="Y18" s="9">
        <v>4397</v>
      </c>
      <c r="Z18" s="9">
        <v>4004</v>
      </c>
      <c r="AA18" s="9">
        <v>-3892</v>
      </c>
      <c r="AB18" s="9">
        <v>-1026</v>
      </c>
    </row>
    <row r="19" spans="2:29" x14ac:dyDescent="0.2">
      <c r="B19" s="3" t="s">
        <v>71</v>
      </c>
      <c r="C19" s="19">
        <v>0.10466407551360356</v>
      </c>
      <c r="D19" s="19">
        <v>9.5566672416767293E-2</v>
      </c>
      <c r="E19" s="19">
        <v>0.12135674109425601</v>
      </c>
      <c r="F19" s="19">
        <v>-1.0872519706441968E-3</v>
      </c>
      <c r="G19" s="19">
        <v>8.9345314505776638E-2</v>
      </c>
      <c r="H19" s="19">
        <v>9.2687698703839569E-2</v>
      </c>
      <c r="I19" s="19">
        <v>0.10726045439578531</v>
      </c>
      <c r="J19" s="19">
        <v>6.8522966076253383E-2</v>
      </c>
      <c r="K19" s="19">
        <v>7.621474965057963E-2</v>
      </c>
      <c r="L19" s="19">
        <v>7.2522104070762344E-2</v>
      </c>
      <c r="M19" s="19">
        <v>8.4000000000000005E-2</v>
      </c>
      <c r="N19" s="19">
        <v>7.2999999999999995E-2</v>
      </c>
      <c r="O19" s="19">
        <v>3.4000000000000002E-2</v>
      </c>
      <c r="P19" s="19">
        <v>-3.0000000000000001E-3</v>
      </c>
      <c r="Q19" s="19">
        <v>1E-3</v>
      </c>
      <c r="R19" s="19">
        <v>-0.29399999999999998</v>
      </c>
      <c r="S19" s="19">
        <v>-0.111</v>
      </c>
      <c r="T19" s="19">
        <v>4.1000000000000002E-2</v>
      </c>
      <c r="U19" s="19"/>
      <c r="V19" s="19"/>
      <c r="X19" s="19">
        <v>8.1000000000000003E-2</v>
      </c>
      <c r="Y19" s="19">
        <v>8.8999999999999996E-2</v>
      </c>
      <c r="Z19" s="19">
        <v>7.5999999999999998E-2</v>
      </c>
      <c r="AA19" s="19">
        <v>-7.3999999999999996E-2</v>
      </c>
      <c r="AB19" s="19">
        <v>-3.2000000000000001E-2</v>
      </c>
    </row>
    <row r="20" spans="2:29" ht="14.25" x14ac:dyDescent="0.2">
      <c r="B20" s="3" t="s">
        <v>281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9">
        <v>-2385</v>
      </c>
      <c r="P20" s="9">
        <v>-3324</v>
      </c>
      <c r="Q20" s="9">
        <v>-2905</v>
      </c>
      <c r="R20" s="9">
        <v>-7110</v>
      </c>
      <c r="S20" s="9">
        <v>-1485</v>
      </c>
      <c r="T20" s="9">
        <v>685</v>
      </c>
      <c r="U20" s="9"/>
      <c r="V20" s="9"/>
      <c r="W20" s="35"/>
      <c r="X20" s="19"/>
      <c r="Y20" s="19"/>
      <c r="Z20" s="19"/>
      <c r="AA20" s="9">
        <v>-15724</v>
      </c>
      <c r="AB20" s="82">
        <v>-800</v>
      </c>
    </row>
    <row r="21" spans="2:29" x14ac:dyDescent="0.2">
      <c r="B21" s="3" t="s">
        <v>70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>
        <v>-0.161</v>
      </c>
      <c r="P21" s="19">
        <v>-0.22</v>
      </c>
      <c r="Q21" s="19">
        <v>-0.17699999999999999</v>
      </c>
      <c r="R21" s="19">
        <v>-0.47199999999999998</v>
      </c>
      <c r="S21" s="19">
        <v>-9.7000000000000003E-2</v>
      </c>
      <c r="T21" s="40">
        <v>4.1000000000000002E-2</v>
      </c>
      <c r="U21" s="19"/>
      <c r="V21" s="19"/>
      <c r="X21" s="19"/>
      <c r="Y21" s="19"/>
      <c r="Z21" s="19"/>
      <c r="AA21" s="19">
        <v>-0.25700000000000001</v>
      </c>
      <c r="AB21" s="19">
        <v>-2.5000000000000001E-2</v>
      </c>
      <c r="AC21" s="34"/>
    </row>
    <row r="22" spans="2:29" x14ac:dyDescent="0.2"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X22" s="2"/>
      <c r="Y22" s="2"/>
      <c r="Z22" s="2"/>
      <c r="AA22" s="2"/>
      <c r="AB22" s="2"/>
    </row>
    <row r="23" spans="2:29" x14ac:dyDescent="0.2"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X23" s="2"/>
      <c r="Y23" s="2"/>
      <c r="Z23" s="2"/>
      <c r="AA23" s="2"/>
      <c r="AB23" s="2"/>
    </row>
    <row r="24" spans="2:29" ht="14.25" x14ac:dyDescent="0.2">
      <c r="B24" s="20" t="s">
        <v>282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19"/>
      <c r="N24" s="19"/>
      <c r="O24" s="2"/>
      <c r="P24" s="2"/>
      <c r="Q24" s="19"/>
      <c r="R24" s="19"/>
      <c r="S24" s="2"/>
      <c r="T24" s="2"/>
      <c r="U24" s="19"/>
      <c r="V24" s="19"/>
      <c r="X24" s="2"/>
      <c r="Y24" s="2"/>
      <c r="Z24" s="2"/>
      <c r="AA24" s="2"/>
      <c r="AB24" s="2"/>
    </row>
    <row r="25" spans="2:29" x14ac:dyDescent="0.2">
      <c r="B25" s="3" t="s">
        <v>29</v>
      </c>
      <c r="C25" s="19">
        <v>0.38400000000000001</v>
      </c>
      <c r="D25" s="19">
        <v>0.4</v>
      </c>
      <c r="E25" s="19">
        <v>0.33800000000000002</v>
      </c>
      <c r="F25" s="19">
        <v>0.36899999999999999</v>
      </c>
      <c r="G25" s="19">
        <v>0.32300000000000001</v>
      </c>
      <c r="H25" s="19">
        <v>0.311</v>
      </c>
      <c r="I25" s="19">
        <v>0.254</v>
      </c>
      <c r="J25" s="19">
        <v>0.3</v>
      </c>
      <c r="K25" s="19">
        <v>0.23400000000000001</v>
      </c>
      <c r="L25" s="19">
        <v>0.23499999999999999</v>
      </c>
      <c r="M25" s="19">
        <v>0.28199999999999997</v>
      </c>
      <c r="N25" s="19">
        <v>0.29506541637419642</v>
      </c>
      <c r="O25" s="19">
        <v>0.218</v>
      </c>
      <c r="P25" s="19">
        <v>0.255</v>
      </c>
      <c r="Q25" s="19">
        <v>0.29699999999999999</v>
      </c>
      <c r="R25" s="19">
        <v>0.309</v>
      </c>
      <c r="S25" s="19">
        <v>0.27600000000000002</v>
      </c>
      <c r="T25" s="19">
        <v>0.28699999999999998</v>
      </c>
      <c r="U25" s="19"/>
      <c r="V25" s="19"/>
      <c r="X25" s="19">
        <v>0.372</v>
      </c>
      <c r="Y25" s="19">
        <v>0.34399999999999997</v>
      </c>
      <c r="Z25" s="19">
        <v>0.26300000000000001</v>
      </c>
      <c r="AA25" s="19">
        <v>0.27300000000000002</v>
      </c>
      <c r="AB25" s="19">
        <v>0.28199999999999997</v>
      </c>
      <c r="AC25" s="38"/>
    </row>
    <row r="26" spans="2:29" x14ac:dyDescent="0.2">
      <c r="B26" s="3" t="s">
        <v>28</v>
      </c>
      <c r="C26" s="19">
        <v>4.2999999999999997E-2</v>
      </c>
      <c r="D26" s="19">
        <v>3.6999999999999998E-2</v>
      </c>
      <c r="E26" s="19">
        <v>4.7E-2</v>
      </c>
      <c r="F26" s="19">
        <v>5.0999999999999997E-2</v>
      </c>
      <c r="G26" s="19">
        <v>4.3999999999999997E-2</v>
      </c>
      <c r="H26" s="19">
        <v>5.1999999999999998E-2</v>
      </c>
      <c r="I26" s="19">
        <v>0.129</v>
      </c>
      <c r="J26" s="19">
        <v>0.13200000000000001</v>
      </c>
      <c r="K26" s="19">
        <v>0.13100000000000001</v>
      </c>
      <c r="L26" s="19">
        <v>0.121</v>
      </c>
      <c r="M26" s="19">
        <v>0.129</v>
      </c>
      <c r="N26" s="19">
        <v>0.13096653673828881</v>
      </c>
      <c r="O26" s="19">
        <v>0.13100000000000001</v>
      </c>
      <c r="P26" s="19">
        <v>0.13700000000000001</v>
      </c>
      <c r="Q26" s="19">
        <v>0.126</v>
      </c>
      <c r="R26" s="19">
        <v>0.15</v>
      </c>
      <c r="S26" s="19">
        <v>0.157</v>
      </c>
      <c r="T26" s="19">
        <v>0.157</v>
      </c>
      <c r="U26" s="19"/>
      <c r="V26" s="19"/>
      <c r="X26" s="19">
        <v>4.4999999999999998E-2</v>
      </c>
      <c r="Y26" s="19">
        <v>5.0999999999999997E-2</v>
      </c>
      <c r="Z26" s="19">
        <v>0.128</v>
      </c>
      <c r="AA26" s="19">
        <v>0.13600000000000001</v>
      </c>
      <c r="AB26" s="19">
        <v>0.157</v>
      </c>
      <c r="AC26" s="38"/>
    </row>
    <row r="27" spans="2:29" x14ac:dyDescent="0.2">
      <c r="B27" s="3" t="s">
        <v>27</v>
      </c>
      <c r="C27" s="19">
        <v>9.0999999999999998E-2</v>
      </c>
      <c r="D27" s="19">
        <v>9.5000000000000001E-2</v>
      </c>
      <c r="E27" s="19">
        <v>9.8000000000000004E-2</v>
      </c>
      <c r="F27" s="19">
        <v>0.108</v>
      </c>
      <c r="G27" s="19">
        <v>0.11600000000000001</v>
      </c>
      <c r="H27" s="19">
        <v>0.113</v>
      </c>
      <c r="I27" s="19">
        <v>0.11700000000000001</v>
      </c>
      <c r="J27" s="19">
        <v>0.122</v>
      </c>
      <c r="K27" s="19">
        <v>0.13600000000000001</v>
      </c>
      <c r="L27" s="19">
        <v>0.14000000000000001</v>
      </c>
      <c r="M27" s="19">
        <v>0.13</v>
      </c>
      <c r="N27" s="19">
        <v>0.10860123972243203</v>
      </c>
      <c r="O27" s="19">
        <v>0.16900000000000001</v>
      </c>
      <c r="P27" s="19">
        <v>0.161</v>
      </c>
      <c r="Q27" s="19">
        <v>0.13100000000000001</v>
      </c>
      <c r="R27" s="19">
        <v>0.189</v>
      </c>
      <c r="S27" s="19">
        <v>0.27400000000000002</v>
      </c>
      <c r="T27" s="19">
        <v>0.28699999999999998</v>
      </c>
      <c r="U27" s="19"/>
      <c r="V27" s="19"/>
      <c r="X27" s="19">
        <v>9.8000000000000004E-2</v>
      </c>
      <c r="Y27" s="19">
        <v>0.109</v>
      </c>
      <c r="Z27" s="19">
        <v>0.128</v>
      </c>
      <c r="AA27" s="19">
        <v>0.16200000000000001</v>
      </c>
      <c r="AB27" s="19">
        <v>0.28000000000000003</v>
      </c>
      <c r="AC27" s="38"/>
    </row>
    <row r="28" spans="2:29" x14ac:dyDescent="0.2">
      <c r="B28" s="3" t="s">
        <v>26</v>
      </c>
      <c r="C28" s="19">
        <v>5.1999999999999998E-2</v>
      </c>
      <c r="D28" s="19">
        <v>5.6000000000000001E-2</v>
      </c>
      <c r="E28" s="19">
        <v>5.2999999999999999E-2</v>
      </c>
      <c r="F28" s="19">
        <v>5.3999999999999999E-2</v>
      </c>
      <c r="G28" s="19">
        <v>5.5E-2</v>
      </c>
      <c r="H28" s="19">
        <v>5.7000000000000002E-2</v>
      </c>
      <c r="I28" s="19">
        <v>4.7E-2</v>
      </c>
      <c r="J28" s="19">
        <v>5.5E-2</v>
      </c>
      <c r="K28" s="19">
        <v>0.05</v>
      </c>
      <c r="L28" s="19">
        <v>5.1999999999999998E-2</v>
      </c>
      <c r="M28" s="19">
        <v>5.3999999999999999E-2</v>
      </c>
      <c r="N28" s="19">
        <v>5.2505978423513247E-2</v>
      </c>
      <c r="O28" s="19">
        <v>5.8000000000000003E-2</v>
      </c>
      <c r="P28" s="19">
        <v>5.6000000000000001E-2</v>
      </c>
      <c r="Q28" s="19">
        <v>5.1999999999999998E-2</v>
      </c>
      <c r="R28" s="19">
        <v>8.5999999999999993E-2</v>
      </c>
      <c r="S28" s="19">
        <v>4.5999999999999999E-2</v>
      </c>
      <c r="T28" s="19">
        <v>5.1999999999999998E-2</v>
      </c>
      <c r="U28" s="19"/>
      <c r="V28" s="19"/>
      <c r="X28" s="19">
        <v>5.3999999999999999E-2</v>
      </c>
      <c r="Y28" s="19">
        <v>5.3999999999999999E-2</v>
      </c>
      <c r="Z28" s="19">
        <v>5.1999999999999998E-2</v>
      </c>
      <c r="AA28" s="19">
        <v>6.4000000000000001E-2</v>
      </c>
      <c r="AB28" s="19">
        <v>4.9000000000000002E-2</v>
      </c>
      <c r="AC28" s="38"/>
    </row>
    <row r="29" spans="2:29" x14ac:dyDescent="0.2">
      <c r="B29" s="3" t="s">
        <v>25</v>
      </c>
      <c r="C29" s="19">
        <v>1E-3</v>
      </c>
      <c r="D29" s="19">
        <v>0</v>
      </c>
      <c r="E29" s="19">
        <v>0</v>
      </c>
      <c r="F29" s="19">
        <v>7.8E-2</v>
      </c>
      <c r="G29" s="19">
        <v>0</v>
      </c>
      <c r="H29" s="19">
        <v>8.0000000000000002E-3</v>
      </c>
      <c r="I29" s="19">
        <v>-2E-3</v>
      </c>
      <c r="J29" s="19">
        <v>5.0000000000000001E-3</v>
      </c>
      <c r="K29" s="19">
        <v>1.2999999999999999E-2</v>
      </c>
      <c r="L29" s="19">
        <v>0.02</v>
      </c>
      <c r="M29" s="19">
        <v>6.0000000000000001E-3</v>
      </c>
      <c r="N29" s="19">
        <v>-1.5093834858592002E-2</v>
      </c>
      <c r="O29" s="19">
        <v>4.0000000000000001E-3</v>
      </c>
      <c r="P29" s="19">
        <v>-8.9999999999999993E-3</v>
      </c>
      <c r="Q29" s="19">
        <v>4.0000000000000001E-3</v>
      </c>
      <c r="R29" s="19">
        <v>1.4E-2</v>
      </c>
      <c r="S29" s="19">
        <v>2E-3</v>
      </c>
      <c r="T29" s="19">
        <v>1E-3</v>
      </c>
      <c r="U29" s="19"/>
      <c r="V29" s="19"/>
      <c r="X29" s="19">
        <v>1.9E-2</v>
      </c>
      <c r="Y29" s="19">
        <v>3.0000000000000001E-3</v>
      </c>
      <c r="Z29" s="19">
        <v>6.0000000000000001E-3</v>
      </c>
      <c r="AA29" s="19">
        <v>4.0000000000000001E-3</v>
      </c>
      <c r="AB29" s="19">
        <v>2E-3</v>
      </c>
      <c r="AC29" s="38"/>
    </row>
    <row r="30" spans="2:29" x14ac:dyDescent="0.2">
      <c r="B30" s="3" t="s">
        <v>24</v>
      </c>
      <c r="C30" s="19">
        <v>4.9000000000000002E-2</v>
      </c>
      <c r="D30" s="19">
        <v>4.9000000000000002E-2</v>
      </c>
      <c r="E30" s="19">
        <v>6.2E-2</v>
      </c>
      <c r="F30" s="19">
        <v>7.2999999999999995E-2</v>
      </c>
      <c r="G30" s="19">
        <v>6.2E-2</v>
      </c>
      <c r="H30" s="19">
        <v>6.3E-2</v>
      </c>
      <c r="I30" s="19">
        <v>5.5E-2</v>
      </c>
      <c r="J30" s="19">
        <v>4.5999999999999999E-2</v>
      </c>
      <c r="K30" s="19">
        <v>6.0999999999999999E-2</v>
      </c>
      <c r="L30" s="19">
        <v>6.5000000000000002E-2</v>
      </c>
      <c r="M30" s="19">
        <v>2E-3</v>
      </c>
      <c r="N30" s="19">
        <v>5.8369488808971762E-2</v>
      </c>
      <c r="O30" s="19">
        <v>6.8000000000000005E-2</v>
      </c>
      <c r="P30" s="19">
        <v>6.5000000000000002E-2</v>
      </c>
      <c r="Q30" s="19">
        <v>5.7000000000000002E-2</v>
      </c>
      <c r="R30" s="19">
        <v>0.113</v>
      </c>
      <c r="S30" s="19">
        <v>6.9000000000000006E-2</v>
      </c>
      <c r="T30" s="19">
        <v>5.7000000000000002E-2</v>
      </c>
      <c r="U30" s="19"/>
      <c r="V30" s="19"/>
      <c r="X30" s="19">
        <v>5.8000000000000003E-2</v>
      </c>
      <c r="Y30" s="19">
        <v>5.7000000000000002E-2</v>
      </c>
      <c r="Z30" s="19">
        <v>4.5999999999999999E-2</v>
      </c>
      <c r="AA30" s="19">
        <v>7.6999999999999999E-2</v>
      </c>
      <c r="AB30" s="39">
        <v>6.2E-2</v>
      </c>
      <c r="AC30" s="38"/>
    </row>
    <row r="31" spans="2:29" x14ac:dyDescent="0.2">
      <c r="B31" s="24" t="s">
        <v>23</v>
      </c>
      <c r="C31" s="23">
        <v>0.62000000000000011</v>
      </c>
      <c r="D31" s="23">
        <v>0.63600000000000012</v>
      </c>
      <c r="E31" s="23">
        <v>0.59800000000000009</v>
      </c>
      <c r="F31" s="23">
        <v>0.73299999999999998</v>
      </c>
      <c r="G31" s="23">
        <v>0.60000000000000009</v>
      </c>
      <c r="H31" s="23">
        <v>0.60399999999999998</v>
      </c>
      <c r="I31" s="23">
        <v>0.6</v>
      </c>
      <c r="J31" s="23">
        <v>0.66100000000000003</v>
      </c>
      <c r="K31" s="23">
        <v>0.626</v>
      </c>
      <c r="L31" s="23">
        <v>0.63300000000000001</v>
      </c>
      <c r="M31" s="23">
        <v>0.60299999999999998</v>
      </c>
      <c r="N31" s="23">
        <v>0.63041482520881031</v>
      </c>
      <c r="O31" s="23">
        <v>0.64900000000000002</v>
      </c>
      <c r="P31" s="23">
        <v>0.66600000000000004</v>
      </c>
      <c r="Q31" s="23">
        <v>0.66600000000000004</v>
      </c>
      <c r="R31" s="23">
        <v>0.86099999999999999</v>
      </c>
      <c r="S31" s="23">
        <v>0.82399999999999995</v>
      </c>
      <c r="T31" s="23">
        <v>0.84099999999999997</v>
      </c>
      <c r="U31" s="23"/>
      <c r="V31" s="23"/>
      <c r="X31" s="23">
        <v>0.64600000000000002</v>
      </c>
      <c r="Y31" s="23">
        <v>0.61699999999999999</v>
      </c>
      <c r="Z31" s="23">
        <v>0.623</v>
      </c>
      <c r="AA31" s="23">
        <v>0.71599999999999997</v>
      </c>
      <c r="AB31" s="19">
        <v>0.83299999999999996</v>
      </c>
      <c r="AC31" s="38"/>
    </row>
    <row r="32" spans="2:29" x14ac:dyDescent="0.2"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19"/>
      <c r="N32" s="19"/>
      <c r="O32" s="2"/>
      <c r="P32" s="2"/>
      <c r="Q32" s="19"/>
      <c r="R32" s="19"/>
      <c r="S32" s="2"/>
      <c r="T32" s="2"/>
      <c r="U32" s="19"/>
      <c r="V32" s="19"/>
      <c r="X32" s="2"/>
      <c r="Y32" s="2"/>
      <c r="Z32" s="2"/>
      <c r="AA32" s="2"/>
      <c r="AB32" s="19"/>
      <c r="AC32" s="38"/>
    </row>
    <row r="33" spans="2:29" x14ac:dyDescent="0.2">
      <c r="B33" s="3" t="s">
        <v>22</v>
      </c>
      <c r="C33" s="19">
        <v>0.17499999999999999</v>
      </c>
      <c r="D33" s="19">
        <v>0.16500000000000001</v>
      </c>
      <c r="E33" s="19">
        <v>0.17199999999999999</v>
      </c>
      <c r="F33" s="19">
        <v>0.20399999999999999</v>
      </c>
      <c r="G33" s="19">
        <v>0.19600000000000001</v>
      </c>
      <c r="H33" s="19">
        <v>0.20100000000000001</v>
      </c>
      <c r="I33" s="19">
        <v>0.21</v>
      </c>
      <c r="J33" s="19">
        <v>0.20599999999999999</v>
      </c>
      <c r="K33" s="19">
        <v>0.21099999999999999</v>
      </c>
      <c r="L33" s="19">
        <v>0.215</v>
      </c>
      <c r="M33" s="19">
        <v>0.20899999999999999</v>
      </c>
      <c r="N33" s="19">
        <v>0.20399999999999999</v>
      </c>
      <c r="O33" s="19">
        <v>0.27800000000000002</v>
      </c>
      <c r="P33" s="19">
        <v>0.29699999999999999</v>
      </c>
      <c r="Q33" s="19">
        <v>0.28599999999999998</v>
      </c>
      <c r="R33" s="19">
        <v>0.5</v>
      </c>
      <c r="S33" s="19">
        <v>0.27900000000000003</v>
      </c>
      <c r="T33" s="19">
        <v>0.23300000000000001</v>
      </c>
      <c r="U33" s="19"/>
      <c r="V33" s="19"/>
      <c r="X33" s="19">
        <v>0.17899999999999999</v>
      </c>
      <c r="Y33" s="19">
        <v>0.20300000000000001</v>
      </c>
      <c r="Z33" s="19">
        <v>0.21</v>
      </c>
      <c r="AA33" s="19">
        <v>0.34599999999999997</v>
      </c>
      <c r="AB33" s="19">
        <v>0.255</v>
      </c>
      <c r="AC33" s="38"/>
    </row>
    <row r="34" spans="2:29" x14ac:dyDescent="0.2"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X34" s="2"/>
      <c r="Y34" s="2"/>
      <c r="Z34" s="2"/>
      <c r="AA34" s="2"/>
      <c r="AB34" s="2"/>
    </row>
    <row r="35" spans="2:29" x14ac:dyDescent="0.2"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X35" s="2"/>
      <c r="Y35" s="2"/>
      <c r="Z35" s="2"/>
      <c r="AA35" s="2"/>
      <c r="AB35" s="2"/>
    </row>
    <row r="36" spans="2:29" x14ac:dyDescent="0.2">
      <c r="B36" s="20" t="s">
        <v>21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X36" s="2"/>
      <c r="Y36" s="2"/>
      <c r="Z36" s="2"/>
      <c r="AA36" s="2"/>
      <c r="AB36" s="2"/>
    </row>
    <row r="37" spans="2:29" x14ac:dyDescent="0.2">
      <c r="B37" s="3" t="s">
        <v>69</v>
      </c>
      <c r="C37" s="9">
        <v>880</v>
      </c>
      <c r="D37" s="9">
        <v>3467</v>
      </c>
      <c r="E37" s="9">
        <v>6500</v>
      </c>
      <c r="F37" s="9">
        <v>12820</v>
      </c>
      <c r="G37" s="9">
        <v>4999</v>
      </c>
      <c r="H37" s="9">
        <v>9929</v>
      </c>
      <c r="I37" s="9">
        <v>14451</v>
      </c>
      <c r="J37" s="9">
        <v>20986</v>
      </c>
      <c r="K37" s="9">
        <v>6409</v>
      </c>
      <c r="L37" s="9">
        <v>13542.292721000002</v>
      </c>
      <c r="M37" s="9">
        <v>17844</v>
      </c>
      <c r="N37" s="9">
        <v>19996</v>
      </c>
      <c r="O37" s="9">
        <v>4434.6338809999997</v>
      </c>
      <c r="P37" s="9">
        <v>9991</v>
      </c>
      <c r="Q37" s="9">
        <v>12917</v>
      </c>
      <c r="R37" s="9">
        <v>20335</v>
      </c>
      <c r="S37" s="9">
        <v>4055</v>
      </c>
      <c r="T37" s="9">
        <v>5430</v>
      </c>
      <c r="U37" s="9"/>
      <c r="V37" s="9"/>
      <c r="X37" s="9">
        <v>12820</v>
      </c>
      <c r="Y37" s="9">
        <v>20986</v>
      </c>
      <c r="Z37" s="9">
        <v>19996</v>
      </c>
      <c r="AA37" s="9">
        <v>20335</v>
      </c>
      <c r="AB37" s="9">
        <v>9485</v>
      </c>
    </row>
    <row r="38" spans="2:29" x14ac:dyDescent="0.2">
      <c r="B38" s="3" t="s">
        <v>19</v>
      </c>
      <c r="C38" s="9">
        <v>8745</v>
      </c>
      <c r="D38" s="9">
        <v>15128</v>
      </c>
      <c r="E38" s="9">
        <v>7344</v>
      </c>
      <c r="F38" s="9">
        <v>4779</v>
      </c>
      <c r="G38" s="9">
        <v>5145</v>
      </c>
      <c r="H38" s="9">
        <v>4924</v>
      </c>
      <c r="I38" s="9">
        <v>6465</v>
      </c>
      <c r="J38" s="9">
        <v>2746</v>
      </c>
      <c r="K38" s="9">
        <v>533</v>
      </c>
      <c r="L38" s="9">
        <v>820.42888598994637</v>
      </c>
      <c r="M38" s="9">
        <v>2603.855</v>
      </c>
      <c r="N38" s="9">
        <v>1943</v>
      </c>
      <c r="O38" s="9">
        <v>3394.6635887299999</v>
      </c>
      <c r="P38" s="9">
        <v>4968</v>
      </c>
      <c r="Q38" s="9">
        <v>4229</v>
      </c>
      <c r="R38" s="9">
        <v>4228</v>
      </c>
      <c r="S38" s="9">
        <v>1808</v>
      </c>
      <c r="T38" s="9">
        <v>698</v>
      </c>
      <c r="U38" s="9"/>
      <c r="V38" s="9"/>
      <c r="X38" s="9">
        <v>4779</v>
      </c>
      <c r="Y38" s="9">
        <v>2746</v>
      </c>
      <c r="Z38" s="9">
        <v>1943</v>
      </c>
      <c r="AA38" s="9">
        <v>4228</v>
      </c>
      <c r="AB38" s="9">
        <v>698</v>
      </c>
    </row>
    <row r="39" spans="2:29" x14ac:dyDescent="0.2">
      <c r="B39" s="3" t="s">
        <v>18</v>
      </c>
      <c r="C39" s="9">
        <v>15077</v>
      </c>
      <c r="D39" s="9">
        <v>13668</v>
      </c>
      <c r="E39" s="9">
        <v>14538</v>
      </c>
      <c r="F39" s="9">
        <v>11355</v>
      </c>
      <c r="G39" s="9">
        <v>11092</v>
      </c>
      <c r="H39" s="9">
        <v>11730</v>
      </c>
      <c r="I39" s="9">
        <v>11577</v>
      </c>
      <c r="J39" s="9">
        <v>9033</v>
      </c>
      <c r="K39" s="9">
        <v>10428</v>
      </c>
      <c r="L39" s="9">
        <v>13326</v>
      </c>
      <c r="M39" s="9">
        <v>13141.267</v>
      </c>
      <c r="N39" s="9">
        <v>15004</v>
      </c>
      <c r="O39" s="9">
        <v>22028.841829730001</v>
      </c>
      <c r="P39" s="9">
        <v>21720</v>
      </c>
      <c r="Q39" s="9">
        <v>19480</v>
      </c>
      <c r="R39" s="9">
        <v>32562</v>
      </c>
      <c r="S39" s="9">
        <v>25029</v>
      </c>
      <c r="T39" s="9">
        <v>27941</v>
      </c>
      <c r="U39" s="9"/>
      <c r="V39" s="9"/>
      <c r="X39" s="9">
        <v>11355</v>
      </c>
      <c r="Y39" s="9">
        <v>9033</v>
      </c>
      <c r="Z39" s="9">
        <v>15004</v>
      </c>
      <c r="AA39" s="9">
        <v>32562</v>
      </c>
      <c r="AB39" s="9">
        <v>27941</v>
      </c>
    </row>
    <row r="40" spans="2:29" x14ac:dyDescent="0.2">
      <c r="B40" s="3" t="s">
        <v>17</v>
      </c>
      <c r="C40" s="9">
        <v>34071</v>
      </c>
      <c r="D40" s="9">
        <v>40701</v>
      </c>
      <c r="E40" s="9">
        <v>42125</v>
      </c>
      <c r="F40" s="9">
        <v>42114</v>
      </c>
      <c r="G40" s="9">
        <v>43158</v>
      </c>
      <c r="H40" s="9">
        <v>44294</v>
      </c>
      <c r="I40" s="9">
        <v>45597</v>
      </c>
      <c r="J40" s="9">
        <v>45096</v>
      </c>
      <c r="K40" s="9">
        <v>45675</v>
      </c>
      <c r="L40" s="9">
        <v>46613.935885166902</v>
      </c>
      <c r="M40" s="9">
        <v>54236.04</v>
      </c>
      <c r="N40" s="9">
        <v>54890</v>
      </c>
      <c r="O40" s="9">
        <v>55287.067338279536</v>
      </c>
      <c r="P40" s="9">
        <v>55253</v>
      </c>
      <c r="Q40" s="9">
        <v>55270</v>
      </c>
      <c r="R40" s="9">
        <v>69446</v>
      </c>
      <c r="S40" s="9">
        <v>59719</v>
      </c>
      <c r="T40" s="9">
        <v>59506</v>
      </c>
      <c r="U40" s="9"/>
      <c r="V40" s="9"/>
      <c r="X40" s="9">
        <v>42114</v>
      </c>
      <c r="Y40" s="9">
        <v>45096</v>
      </c>
      <c r="Z40" s="9">
        <v>54890</v>
      </c>
      <c r="AA40" s="9">
        <v>69446</v>
      </c>
      <c r="AB40" s="9">
        <v>59506</v>
      </c>
    </row>
    <row r="41" spans="2:29" x14ac:dyDescent="0.2">
      <c r="B41" s="3" t="s">
        <v>16</v>
      </c>
      <c r="C41" s="21">
        <v>0.44</v>
      </c>
      <c r="D41" s="21">
        <v>0.34</v>
      </c>
      <c r="E41" s="21">
        <v>0.35</v>
      </c>
      <c r="F41" s="21">
        <v>0.27</v>
      </c>
      <c r="G41" s="21">
        <v>0.3</v>
      </c>
      <c r="H41" s="21">
        <v>0.3</v>
      </c>
      <c r="I41" s="21">
        <v>0.3</v>
      </c>
      <c r="J41" s="21">
        <v>0.2</v>
      </c>
      <c r="K41" s="21">
        <v>0.2</v>
      </c>
      <c r="L41" s="21">
        <v>0.3</v>
      </c>
      <c r="M41" s="7">
        <v>0.2</v>
      </c>
      <c r="N41" s="7">
        <v>0.3</v>
      </c>
      <c r="O41" s="21">
        <v>0.39844475191538548</v>
      </c>
      <c r="P41" s="21">
        <v>0.4</v>
      </c>
      <c r="Q41" s="7">
        <v>0.4</v>
      </c>
      <c r="R41" s="7">
        <v>0.5</v>
      </c>
      <c r="S41" s="21">
        <v>0.4</v>
      </c>
      <c r="T41" s="21">
        <v>0.5</v>
      </c>
      <c r="U41" s="7"/>
      <c r="V41" s="7"/>
      <c r="X41" s="21">
        <v>0.27</v>
      </c>
      <c r="Y41" s="21">
        <v>0.2</v>
      </c>
      <c r="Z41" s="21">
        <v>0.3</v>
      </c>
      <c r="AA41" s="21">
        <v>0.5</v>
      </c>
      <c r="AB41" s="7">
        <v>0.5</v>
      </c>
    </row>
    <row r="42" spans="2:29" x14ac:dyDescent="0.2">
      <c r="B42" s="3" t="s">
        <v>14</v>
      </c>
      <c r="C42" s="7">
        <v>0.92</v>
      </c>
      <c r="D42" s="7">
        <v>0.82</v>
      </c>
      <c r="E42" s="7">
        <v>0.84</v>
      </c>
      <c r="F42" s="7">
        <v>0.71</v>
      </c>
      <c r="G42" s="7">
        <v>0.6</v>
      </c>
      <c r="H42" s="7">
        <v>0.6</v>
      </c>
      <c r="I42" s="7">
        <v>0.6</v>
      </c>
      <c r="J42" s="7">
        <v>0.5</v>
      </c>
      <c r="K42" s="7">
        <v>0.6</v>
      </c>
      <c r="L42" s="7">
        <v>0.7</v>
      </c>
      <c r="M42" s="7">
        <v>0.7</v>
      </c>
      <c r="N42" s="7">
        <v>0.8</v>
      </c>
      <c r="O42" s="7">
        <v>1.3835347240885103</v>
      </c>
      <c r="P42" s="7">
        <v>1.4</v>
      </c>
      <c r="Q42" s="7">
        <v>1.2</v>
      </c>
      <c r="R42" s="7">
        <v>2.2999999999999998</v>
      </c>
      <c r="S42" s="7">
        <v>2.2999999999999998</v>
      </c>
      <c r="T42" s="7">
        <v>2.6</v>
      </c>
      <c r="U42" s="7"/>
      <c r="V42" s="7"/>
      <c r="X42" s="7">
        <v>0.71</v>
      </c>
      <c r="Y42" s="7">
        <v>0.5</v>
      </c>
      <c r="Z42" s="7">
        <v>0.8</v>
      </c>
      <c r="AA42" s="7">
        <v>2.2999999999999998</v>
      </c>
      <c r="AB42" s="7">
        <v>2.6</v>
      </c>
    </row>
    <row r="43" spans="2:29" x14ac:dyDescent="0.2"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X43" s="2"/>
      <c r="Y43" s="2"/>
      <c r="Z43" s="2"/>
      <c r="AA43" s="2"/>
      <c r="AB43" s="2"/>
    </row>
    <row r="44" spans="2:29" x14ac:dyDescent="0.2"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X44" s="2"/>
      <c r="Y44" s="2"/>
      <c r="Z44" s="2"/>
      <c r="AA44" s="2"/>
      <c r="AB44" s="2"/>
    </row>
    <row r="45" spans="2:29" x14ac:dyDescent="0.2">
      <c r="B45" s="20" t="s">
        <v>13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X45" s="2"/>
      <c r="Y45" s="2"/>
      <c r="Z45" s="2"/>
      <c r="AA45" s="2"/>
      <c r="AB45" s="2"/>
    </row>
    <row r="46" spans="2:29" x14ac:dyDescent="0.2">
      <c r="B46" s="2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X46" s="2"/>
      <c r="Y46" s="2"/>
      <c r="Z46" s="2"/>
      <c r="AA46" s="2"/>
      <c r="AB46" s="2"/>
    </row>
    <row r="47" spans="2:29" x14ac:dyDescent="0.2">
      <c r="B47" s="12" t="s">
        <v>12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X47" s="2"/>
      <c r="Y47" s="2"/>
      <c r="Z47" s="2"/>
      <c r="AA47" s="2"/>
      <c r="AB47" s="2"/>
    </row>
    <row r="48" spans="2:29" x14ac:dyDescent="0.2">
      <c r="B48" s="3" t="s">
        <v>8</v>
      </c>
      <c r="C48" s="9">
        <v>258</v>
      </c>
      <c r="D48" s="9">
        <v>293</v>
      </c>
      <c r="E48" s="9">
        <v>314</v>
      </c>
      <c r="F48" s="9">
        <v>316</v>
      </c>
      <c r="G48" s="9">
        <v>374</v>
      </c>
      <c r="H48" s="9">
        <v>414</v>
      </c>
      <c r="I48" s="9">
        <v>464</v>
      </c>
      <c r="J48" s="9">
        <v>533</v>
      </c>
      <c r="K48" s="9">
        <v>634</v>
      </c>
      <c r="L48" s="9">
        <v>758.76099999999997</v>
      </c>
      <c r="M48" s="9">
        <v>158</v>
      </c>
      <c r="N48" s="9">
        <v>170</v>
      </c>
      <c r="O48" s="9">
        <v>176</v>
      </c>
      <c r="P48" s="9">
        <v>187</v>
      </c>
      <c r="Q48" s="9">
        <v>182</v>
      </c>
      <c r="R48" s="9">
        <v>342</v>
      </c>
      <c r="S48" s="9">
        <v>343</v>
      </c>
      <c r="T48" s="9">
        <v>356</v>
      </c>
      <c r="U48" s="9"/>
      <c r="V48" s="9"/>
      <c r="X48" s="9">
        <v>316</v>
      </c>
      <c r="Y48" s="9">
        <v>533</v>
      </c>
      <c r="Z48" s="9">
        <v>170</v>
      </c>
      <c r="AA48" s="9">
        <v>342</v>
      </c>
      <c r="AB48" s="9">
        <v>356</v>
      </c>
    </row>
    <row r="49" spans="1:28" x14ac:dyDescent="0.2">
      <c r="B49" s="3" t="s">
        <v>7</v>
      </c>
      <c r="C49" s="9">
        <v>21145</v>
      </c>
      <c r="D49" s="9">
        <v>22603</v>
      </c>
      <c r="E49" s="9">
        <v>24516</v>
      </c>
      <c r="F49" s="9">
        <v>25065</v>
      </c>
      <c r="G49" s="9">
        <v>23561</v>
      </c>
      <c r="H49" s="9">
        <v>23604</v>
      </c>
      <c r="I49" s="9">
        <v>24502</v>
      </c>
      <c r="J49" s="9">
        <v>24756</v>
      </c>
      <c r="K49" s="9">
        <v>25655</v>
      </c>
      <c r="L49" s="9">
        <v>26609.063999999998</v>
      </c>
      <c r="M49" s="9">
        <v>28215</v>
      </c>
      <c r="N49" s="9">
        <v>28147</v>
      </c>
      <c r="O49" s="9">
        <v>27274</v>
      </c>
      <c r="P49" s="9">
        <v>27255</v>
      </c>
      <c r="Q49" s="9">
        <v>23652</v>
      </c>
      <c r="R49" s="9">
        <v>33489</v>
      </c>
      <c r="S49" s="9">
        <v>35857</v>
      </c>
      <c r="T49" s="9">
        <v>39214</v>
      </c>
      <c r="U49" s="9"/>
      <c r="V49" s="9"/>
      <c r="X49" s="9">
        <v>25065</v>
      </c>
      <c r="Y49" s="9">
        <v>24756</v>
      </c>
      <c r="Z49" s="9">
        <v>28147</v>
      </c>
      <c r="AA49" s="9">
        <v>33489</v>
      </c>
      <c r="AB49" s="9">
        <v>39214</v>
      </c>
    </row>
    <row r="50" spans="1:28" x14ac:dyDescent="0.2">
      <c r="B50" s="15" t="s">
        <v>11</v>
      </c>
      <c r="C50" s="13">
        <v>21403</v>
      </c>
      <c r="D50" s="13">
        <v>22897</v>
      </c>
      <c r="E50" s="13">
        <v>24829</v>
      </c>
      <c r="F50" s="13">
        <v>25380</v>
      </c>
      <c r="G50" s="13">
        <v>23936</v>
      </c>
      <c r="H50" s="13">
        <v>24018</v>
      </c>
      <c r="I50" s="13">
        <v>24966</v>
      </c>
      <c r="J50" s="13">
        <v>25289</v>
      </c>
      <c r="K50" s="13">
        <v>26289</v>
      </c>
      <c r="L50" s="13">
        <v>27367.824999999997</v>
      </c>
      <c r="M50" s="13">
        <v>28373</v>
      </c>
      <c r="N50" s="13">
        <v>28317</v>
      </c>
      <c r="O50" s="13">
        <v>27450</v>
      </c>
      <c r="P50" s="13">
        <v>27442</v>
      </c>
      <c r="Q50" s="13">
        <v>23834</v>
      </c>
      <c r="R50" s="13">
        <v>33830</v>
      </c>
      <c r="S50" s="13">
        <v>36200</v>
      </c>
      <c r="T50" s="13">
        <v>39570</v>
      </c>
      <c r="U50" s="13"/>
      <c r="V50" s="13"/>
      <c r="X50" s="13">
        <v>25380</v>
      </c>
      <c r="Y50" s="13">
        <v>25289</v>
      </c>
      <c r="Z50" s="13">
        <v>28317</v>
      </c>
      <c r="AA50" s="13">
        <v>33830</v>
      </c>
      <c r="AB50" s="13">
        <v>39570</v>
      </c>
    </row>
    <row r="51" spans="1:28" x14ac:dyDescent="0.2">
      <c r="B51" s="11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X51" s="9"/>
      <c r="Y51" s="9"/>
      <c r="Z51" s="9"/>
      <c r="AA51" s="9"/>
      <c r="AB51" s="9"/>
    </row>
    <row r="52" spans="1:28" x14ac:dyDescent="0.2">
      <c r="B52" s="3" t="s">
        <v>10</v>
      </c>
      <c r="C52" s="9"/>
      <c r="D52" s="9"/>
      <c r="E52" s="9"/>
      <c r="F52" s="9"/>
      <c r="G52" s="9"/>
      <c r="H52" s="9"/>
      <c r="I52" s="9"/>
      <c r="J52" s="9"/>
      <c r="K52" s="19">
        <v>0.45800000000000002</v>
      </c>
      <c r="L52" s="19">
        <v>0.46400000000000002</v>
      </c>
      <c r="M52" s="19">
        <v>0.48699999999999999</v>
      </c>
      <c r="N52" s="19">
        <v>0.46200000000000002</v>
      </c>
      <c r="O52" s="19">
        <v>0.47499999999999998</v>
      </c>
      <c r="P52" s="19">
        <v>0.48499999999999999</v>
      </c>
      <c r="Q52" s="19">
        <v>0.56799999999999995</v>
      </c>
      <c r="R52" s="19">
        <v>0.55800000000000005</v>
      </c>
      <c r="S52" s="19">
        <v>0.55300000000000005</v>
      </c>
      <c r="T52" s="19">
        <v>0.56100000000000005</v>
      </c>
      <c r="U52" s="19"/>
      <c r="V52" s="19"/>
      <c r="X52" s="9"/>
      <c r="Y52" s="9"/>
      <c r="Z52" s="19">
        <v>0.46200000000000002</v>
      </c>
      <c r="AA52" s="19">
        <v>0.55800000000000005</v>
      </c>
      <c r="AB52" s="19">
        <v>0.56100000000000005</v>
      </c>
    </row>
    <row r="53" spans="1:28" x14ac:dyDescent="0.2"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X53" s="2"/>
      <c r="Y53" s="2"/>
      <c r="Z53" s="2"/>
      <c r="AA53" s="2"/>
      <c r="AB53" s="2"/>
    </row>
    <row r="54" spans="1:28" x14ac:dyDescent="0.2">
      <c r="B54" s="12" t="s">
        <v>68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X54" s="2"/>
      <c r="Y54" s="2"/>
      <c r="Z54" s="2"/>
      <c r="AA54" s="2"/>
      <c r="AB54" s="2"/>
    </row>
    <row r="55" spans="1:28" x14ac:dyDescent="0.2">
      <c r="B55" s="3" t="s">
        <v>8</v>
      </c>
      <c r="C55" s="9">
        <v>804</v>
      </c>
      <c r="D55" s="9">
        <v>372</v>
      </c>
      <c r="E55" s="9">
        <v>323</v>
      </c>
      <c r="F55" s="9">
        <v>307</v>
      </c>
      <c r="G55" s="9">
        <v>310</v>
      </c>
      <c r="H55" s="9">
        <v>268</v>
      </c>
      <c r="I55" s="9">
        <v>211</v>
      </c>
      <c r="J55" s="9">
        <v>252</v>
      </c>
      <c r="K55" s="9">
        <v>106</v>
      </c>
      <c r="L55" s="9">
        <v>335</v>
      </c>
      <c r="M55" s="9">
        <v>304.22464830228512</v>
      </c>
      <c r="N55" s="9">
        <v>289</v>
      </c>
      <c r="O55" s="9">
        <v>280</v>
      </c>
      <c r="P55" s="9">
        <v>286</v>
      </c>
      <c r="Q55" s="9">
        <v>278</v>
      </c>
      <c r="R55" s="9">
        <v>281</v>
      </c>
      <c r="S55" s="9">
        <v>261</v>
      </c>
      <c r="T55" s="9">
        <v>253</v>
      </c>
      <c r="U55" s="9"/>
      <c r="V55" s="9"/>
      <c r="X55" s="9">
        <v>451</v>
      </c>
      <c r="Y55" s="9">
        <v>260</v>
      </c>
      <c r="Z55" s="9">
        <v>259</v>
      </c>
      <c r="AA55" s="9">
        <v>281</v>
      </c>
      <c r="AB55" s="9">
        <v>257</v>
      </c>
    </row>
    <row r="56" spans="1:28" x14ac:dyDescent="0.2">
      <c r="B56" s="3" t="s">
        <v>7</v>
      </c>
      <c r="C56" s="9">
        <v>160</v>
      </c>
      <c r="D56" s="9">
        <v>171</v>
      </c>
      <c r="E56" s="9">
        <v>158</v>
      </c>
      <c r="F56" s="9">
        <v>141</v>
      </c>
      <c r="G56" s="9">
        <v>146</v>
      </c>
      <c r="H56" s="9">
        <v>165</v>
      </c>
      <c r="I56" s="9">
        <v>156</v>
      </c>
      <c r="J56" s="9">
        <v>155</v>
      </c>
      <c r="K56" s="9">
        <v>149</v>
      </c>
      <c r="L56" s="9">
        <v>143</v>
      </c>
      <c r="M56" s="9">
        <v>140.0650138017906</v>
      </c>
      <c r="N56" s="9">
        <v>134</v>
      </c>
      <c r="O56" s="9">
        <v>133</v>
      </c>
      <c r="P56" s="9">
        <v>133</v>
      </c>
      <c r="Q56" s="9">
        <v>154</v>
      </c>
      <c r="R56" s="9">
        <v>149</v>
      </c>
      <c r="S56" s="9">
        <v>131</v>
      </c>
      <c r="T56" s="9">
        <v>130</v>
      </c>
      <c r="U56" s="9"/>
      <c r="V56" s="9"/>
      <c r="X56" s="9">
        <v>157</v>
      </c>
      <c r="Y56" s="9">
        <v>160</v>
      </c>
      <c r="Z56" s="9">
        <v>141</v>
      </c>
      <c r="AA56" s="9">
        <v>142</v>
      </c>
      <c r="AB56" s="9">
        <v>131</v>
      </c>
    </row>
    <row r="57" spans="1:28" x14ac:dyDescent="0.2">
      <c r="B57" s="15" t="s">
        <v>6</v>
      </c>
      <c r="C57" s="13">
        <v>167</v>
      </c>
      <c r="D57" s="13">
        <v>173</v>
      </c>
      <c r="E57" s="13">
        <v>160</v>
      </c>
      <c r="F57" s="13">
        <v>143</v>
      </c>
      <c r="G57" s="13">
        <v>148</v>
      </c>
      <c r="H57" s="13">
        <v>166</v>
      </c>
      <c r="I57" s="13">
        <v>157</v>
      </c>
      <c r="J57" s="13">
        <v>157</v>
      </c>
      <c r="K57" s="13">
        <v>148.85878815082273</v>
      </c>
      <c r="L57" s="13">
        <v>144.48818152041238</v>
      </c>
      <c r="M57" s="13">
        <v>141.52820688749122</v>
      </c>
      <c r="N57" s="13">
        <v>136</v>
      </c>
      <c r="O57" s="13">
        <v>135</v>
      </c>
      <c r="P57" s="13">
        <v>135</v>
      </c>
      <c r="Q57" s="13">
        <v>155</v>
      </c>
      <c r="R57" s="13">
        <v>151</v>
      </c>
      <c r="S57" s="13">
        <v>133</v>
      </c>
      <c r="T57" s="13">
        <v>132</v>
      </c>
      <c r="U57" s="13"/>
      <c r="V57" s="13"/>
      <c r="X57" s="13">
        <v>161</v>
      </c>
      <c r="Y57" s="13">
        <v>161</v>
      </c>
      <c r="Z57" s="13">
        <v>143</v>
      </c>
      <c r="AA57" s="13">
        <v>144</v>
      </c>
      <c r="AB57" s="13">
        <v>132</v>
      </c>
    </row>
    <row r="58" spans="1:28" x14ac:dyDescent="0.2">
      <c r="B58" s="1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6"/>
      <c r="R58" s="16"/>
      <c r="S58" s="9"/>
      <c r="T58" s="9"/>
      <c r="U58" s="16"/>
      <c r="V58" s="16"/>
      <c r="X58" s="9"/>
      <c r="Y58" s="9"/>
      <c r="Z58" s="9"/>
      <c r="AA58" s="9"/>
      <c r="AB58" s="9"/>
    </row>
    <row r="59" spans="1:28" x14ac:dyDescent="0.2">
      <c r="B59" s="12" t="s">
        <v>67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16"/>
      <c r="R59" s="16"/>
      <c r="S59" s="9"/>
      <c r="T59" s="9"/>
      <c r="U59" s="16"/>
      <c r="V59" s="16"/>
      <c r="X59" s="9"/>
      <c r="Y59" s="9"/>
      <c r="Z59" s="9"/>
      <c r="AA59" s="9"/>
      <c r="AB59" s="9"/>
    </row>
    <row r="60" spans="1:28" x14ac:dyDescent="0.2">
      <c r="B60" s="3" t="s">
        <v>3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7">
        <v>7.1</v>
      </c>
      <c r="N60" s="7">
        <v>6.9</v>
      </c>
      <c r="O60" s="7">
        <v>8.1999999999999993</v>
      </c>
      <c r="P60" s="7">
        <v>10.4</v>
      </c>
      <c r="Q60" s="21">
        <v>14.8</v>
      </c>
      <c r="R60" s="21">
        <v>21.9</v>
      </c>
      <c r="S60" s="7">
        <v>26.5</v>
      </c>
      <c r="T60" s="7">
        <v>33.700000000000003</v>
      </c>
      <c r="U60" s="21"/>
      <c r="V60" s="21"/>
      <c r="X60" s="9"/>
      <c r="Y60" s="9"/>
      <c r="Z60" s="7">
        <v>22</v>
      </c>
      <c r="AA60" s="7">
        <v>55.3</v>
      </c>
      <c r="AB60" s="7">
        <v>60.2</v>
      </c>
    </row>
    <row r="61" spans="1:28" x14ac:dyDescent="0.2">
      <c r="B61" s="11" t="s">
        <v>66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>
        <v>178</v>
      </c>
      <c r="N61" s="9">
        <v>171</v>
      </c>
      <c r="O61" s="9">
        <v>208</v>
      </c>
      <c r="P61" s="9">
        <v>264</v>
      </c>
      <c r="Q61" s="16">
        <v>367</v>
      </c>
      <c r="R61" s="16">
        <v>451</v>
      </c>
      <c r="S61" s="9">
        <v>463</v>
      </c>
      <c r="T61" s="9">
        <v>531</v>
      </c>
      <c r="U61" s="16"/>
      <c r="V61" s="16"/>
      <c r="X61" s="9"/>
      <c r="Y61" s="9"/>
      <c r="Z61" s="9">
        <v>142</v>
      </c>
      <c r="AA61" s="9">
        <v>322</v>
      </c>
      <c r="AB61" s="9">
        <v>497</v>
      </c>
    </row>
    <row r="62" spans="1:28" x14ac:dyDescent="0.2"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X62" s="2"/>
      <c r="Y62" s="2"/>
      <c r="Z62" s="2"/>
      <c r="AA62" s="2"/>
      <c r="AB62" s="2"/>
    </row>
    <row r="63" spans="1:28" x14ac:dyDescent="0.2">
      <c r="A63" s="6"/>
      <c r="B63" s="3" t="s">
        <v>1</v>
      </c>
      <c r="C63" s="4">
        <v>0.06</v>
      </c>
      <c r="D63" s="4">
        <v>0.06</v>
      </c>
      <c r="E63" s="4">
        <v>0.06</v>
      </c>
      <c r="F63" s="4">
        <v>0.06</v>
      </c>
      <c r="G63" s="4">
        <v>7.0000000000000007E-2</v>
      </c>
      <c r="H63" s="4">
        <v>7.0000000000000007E-2</v>
      </c>
      <c r="I63" s="4">
        <v>0.08</v>
      </c>
      <c r="J63" s="4">
        <v>0.12</v>
      </c>
      <c r="K63" s="4">
        <v>0.12</v>
      </c>
      <c r="L63" s="4">
        <v>0.16</v>
      </c>
      <c r="M63" s="25">
        <v>0.17</v>
      </c>
      <c r="N63" s="25">
        <v>0.2</v>
      </c>
      <c r="O63" s="5">
        <v>0.18</v>
      </c>
      <c r="P63" s="4">
        <v>0.24</v>
      </c>
      <c r="Q63" s="25">
        <v>0.27</v>
      </c>
      <c r="R63" s="25">
        <v>0.28999999999999998</v>
      </c>
      <c r="S63" s="5">
        <v>0.3</v>
      </c>
      <c r="T63" s="4">
        <v>0.3</v>
      </c>
      <c r="U63" s="25"/>
      <c r="V63" s="25"/>
      <c r="X63" s="4">
        <v>0.06</v>
      </c>
      <c r="Y63" s="4">
        <v>0.12</v>
      </c>
      <c r="Z63" s="4">
        <v>0.2</v>
      </c>
      <c r="AA63" s="4">
        <v>0.28999999999999998</v>
      </c>
      <c r="AB63" s="4">
        <v>0.3</v>
      </c>
    </row>
    <row r="64" spans="1:28" x14ac:dyDescent="0.2">
      <c r="A64" s="6"/>
      <c r="B64" s="3" t="s">
        <v>65</v>
      </c>
      <c r="C64" s="4"/>
      <c r="D64" s="4"/>
      <c r="E64" s="4"/>
      <c r="F64" s="4"/>
      <c r="G64" s="4"/>
      <c r="H64" s="4"/>
      <c r="I64" s="4"/>
      <c r="J64" s="4"/>
      <c r="K64" s="4"/>
      <c r="L64" s="37"/>
      <c r="M64" s="9">
        <v>2977</v>
      </c>
      <c r="N64" s="9">
        <v>3717</v>
      </c>
      <c r="O64" s="9">
        <v>4195</v>
      </c>
      <c r="P64" s="9">
        <v>4624</v>
      </c>
      <c r="Q64" s="9">
        <v>5225</v>
      </c>
      <c r="R64" s="9">
        <v>7711</v>
      </c>
      <c r="S64" s="9">
        <v>7989</v>
      </c>
      <c r="T64" s="9">
        <v>8575</v>
      </c>
      <c r="U64" s="9"/>
      <c r="V64" s="9"/>
      <c r="X64" s="4"/>
      <c r="Y64" s="4"/>
      <c r="Z64" s="9">
        <v>3717</v>
      </c>
      <c r="AA64" s="9">
        <v>7711</v>
      </c>
      <c r="AB64" s="9">
        <v>8575</v>
      </c>
    </row>
    <row r="65" spans="2:28" x14ac:dyDescent="0.2"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X65" s="2"/>
      <c r="Y65" s="2"/>
      <c r="Z65" s="2"/>
      <c r="AA65" s="2"/>
      <c r="AB65" s="2"/>
    </row>
    <row r="66" spans="2:28" x14ac:dyDescent="0.2">
      <c r="B66" s="1" t="s">
        <v>64</v>
      </c>
    </row>
    <row r="67" spans="2:28" x14ac:dyDescent="0.2">
      <c r="B67" s="1" t="s">
        <v>277</v>
      </c>
    </row>
    <row r="68" spans="2:28" x14ac:dyDescent="0.2">
      <c r="B68" s="1" t="s">
        <v>278</v>
      </c>
    </row>
  </sheetData>
  <mergeCells count="10">
    <mergeCell ref="Y5:Y6"/>
    <mergeCell ref="Z5:Z6"/>
    <mergeCell ref="AA5:AA6"/>
    <mergeCell ref="AB5:AB6"/>
    <mergeCell ref="C5:F5"/>
    <mergeCell ref="G5:J5"/>
    <mergeCell ref="K5:N5"/>
    <mergeCell ref="O5:R5"/>
    <mergeCell ref="S5:V5"/>
    <mergeCell ref="X5:X6"/>
  </mergeCells>
  <pageMargins left="0.7" right="0.7" top="0.75" bottom="0.75" header="0.3" footer="0.3"/>
  <pageSetup paperSize="8"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R60"/>
  <sheetViews>
    <sheetView zoomScaleNormal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/>
    </sheetView>
  </sheetViews>
  <sheetFormatPr defaultColWidth="9.140625" defaultRowHeight="12.75" x14ac:dyDescent="0.2"/>
  <cols>
    <col min="1" max="1" width="3.28515625" style="1" customWidth="1"/>
    <col min="2" max="2" width="57.5703125" style="1" customWidth="1"/>
    <col min="3" max="14" width="9.28515625" style="1" customWidth="1"/>
    <col min="15" max="15" width="9.140625" style="1"/>
    <col min="16" max="18" width="9.28515625" style="1" customWidth="1"/>
    <col min="19" max="16384" width="9.140625" style="1"/>
  </cols>
  <sheetData>
    <row r="4" spans="1:18" x14ac:dyDescent="0.2">
      <c r="B4" s="33" t="s">
        <v>81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x14ac:dyDescent="0.2">
      <c r="B5" s="12"/>
      <c r="C5" s="90">
        <v>2015</v>
      </c>
      <c r="D5" s="90"/>
      <c r="E5" s="90"/>
      <c r="F5" s="90"/>
      <c r="G5" s="95">
        <v>2016</v>
      </c>
      <c r="H5" s="91"/>
      <c r="I5" s="91"/>
      <c r="J5" s="91"/>
      <c r="K5" s="94">
        <v>2017</v>
      </c>
      <c r="L5" s="92"/>
      <c r="M5" s="92"/>
      <c r="N5" s="92"/>
      <c r="P5" s="85" t="s">
        <v>48</v>
      </c>
      <c r="Q5" s="86" t="s">
        <v>47</v>
      </c>
      <c r="R5" s="87" t="s">
        <v>46</v>
      </c>
    </row>
    <row r="6" spans="1:18" x14ac:dyDescent="0.2">
      <c r="B6" s="31" t="s">
        <v>80</v>
      </c>
      <c r="C6" s="28" t="s">
        <v>44</v>
      </c>
      <c r="D6" s="28" t="s">
        <v>43</v>
      </c>
      <c r="E6" s="28" t="s">
        <v>42</v>
      </c>
      <c r="F6" s="28" t="s">
        <v>41</v>
      </c>
      <c r="G6" s="27" t="s">
        <v>44</v>
      </c>
      <c r="H6" s="27" t="s">
        <v>43</v>
      </c>
      <c r="I6" s="27" t="s">
        <v>42</v>
      </c>
      <c r="J6" s="27" t="s">
        <v>41</v>
      </c>
      <c r="K6" s="26" t="s">
        <v>44</v>
      </c>
      <c r="L6" s="26" t="s">
        <v>43</v>
      </c>
      <c r="M6" s="26" t="s">
        <v>42</v>
      </c>
      <c r="N6" s="26" t="s">
        <v>41</v>
      </c>
      <c r="P6" s="84"/>
      <c r="Q6" s="84"/>
      <c r="R6" s="84"/>
    </row>
    <row r="7" spans="1:18" x14ac:dyDescent="0.2"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P7" s="2"/>
      <c r="Q7" s="2"/>
      <c r="R7" s="2"/>
    </row>
    <row r="8" spans="1:18" x14ac:dyDescent="0.2">
      <c r="B8" s="20" t="s">
        <v>40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P8" s="2"/>
      <c r="Q8" s="2"/>
      <c r="R8" s="2"/>
    </row>
    <row r="9" spans="1:18" x14ac:dyDescent="0.2">
      <c r="B9" s="3" t="s">
        <v>39</v>
      </c>
      <c r="C9" s="9"/>
      <c r="D9" s="9">
        <v>15576</v>
      </c>
      <c r="E9" s="9">
        <v>14428</v>
      </c>
      <c r="F9" s="9">
        <v>13802</v>
      </c>
      <c r="G9" s="9">
        <v>14054</v>
      </c>
      <c r="H9" s="9">
        <v>15392</v>
      </c>
      <c r="I9" s="9">
        <v>14862</v>
      </c>
      <c r="J9" s="9">
        <v>14343</v>
      </c>
      <c r="K9" s="9">
        <v>13679</v>
      </c>
      <c r="L9" s="9">
        <v>14471</v>
      </c>
      <c r="M9" s="9"/>
      <c r="N9" s="9"/>
      <c r="P9" s="9">
        <v>57260</v>
      </c>
      <c r="Q9" s="9">
        <v>58652</v>
      </c>
      <c r="R9" s="9">
        <v>28150</v>
      </c>
    </row>
    <row r="10" spans="1:18" x14ac:dyDescent="0.2">
      <c r="A10" s="6"/>
      <c r="B10" s="3" t="s">
        <v>37</v>
      </c>
      <c r="C10" s="4"/>
      <c r="D10" s="4">
        <v>0.08</v>
      </c>
      <c r="E10" s="25">
        <v>0.11</v>
      </c>
      <c r="F10" s="25">
        <v>0.12</v>
      </c>
      <c r="G10" s="5">
        <v>0.14000000000000001</v>
      </c>
      <c r="H10" s="4">
        <v>0.15</v>
      </c>
      <c r="I10" s="25">
        <v>0.17</v>
      </c>
      <c r="J10" s="25">
        <v>0.18</v>
      </c>
      <c r="K10" s="5">
        <v>0.17</v>
      </c>
      <c r="L10" s="4">
        <v>0.18</v>
      </c>
      <c r="M10" s="25"/>
      <c r="N10" s="25"/>
      <c r="P10" s="42">
        <v>0.1</v>
      </c>
      <c r="Q10" s="42">
        <v>0.16</v>
      </c>
      <c r="R10" s="42">
        <v>0.17499999999999999</v>
      </c>
    </row>
    <row r="11" spans="1:18" x14ac:dyDescent="0.2"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P11" s="2"/>
      <c r="Q11" s="2"/>
      <c r="R11" s="2"/>
    </row>
    <row r="12" spans="1:18" x14ac:dyDescent="0.2">
      <c r="B12" s="3" t="s">
        <v>36</v>
      </c>
      <c r="C12" s="9"/>
      <c r="D12" s="9">
        <v>9855</v>
      </c>
      <c r="E12" s="9">
        <v>9296</v>
      </c>
      <c r="F12" s="9">
        <v>9561</v>
      </c>
      <c r="G12" s="9">
        <v>9230</v>
      </c>
      <c r="H12" s="9">
        <v>9962</v>
      </c>
      <c r="I12" s="9">
        <v>8935</v>
      </c>
      <c r="J12" s="9">
        <v>9533</v>
      </c>
      <c r="K12" s="9">
        <v>8686</v>
      </c>
      <c r="L12" s="9">
        <v>9831</v>
      </c>
      <c r="M12" s="9"/>
      <c r="N12" s="9"/>
      <c r="P12" s="9">
        <v>36823</v>
      </c>
      <c r="Q12" s="9">
        <v>37659</v>
      </c>
      <c r="R12" s="9">
        <v>18517</v>
      </c>
    </row>
    <row r="13" spans="1:18" x14ac:dyDescent="0.2">
      <c r="B13" s="3" t="s">
        <v>60</v>
      </c>
      <c r="C13" s="19"/>
      <c r="D13" s="19">
        <v>0.63300000000000001</v>
      </c>
      <c r="E13" s="19">
        <v>0.64400000000000002</v>
      </c>
      <c r="F13" s="19">
        <v>0.69299999999999995</v>
      </c>
      <c r="G13" s="19">
        <v>0.65700000000000003</v>
      </c>
      <c r="H13" s="19">
        <v>0.64700000000000002</v>
      </c>
      <c r="I13" s="19">
        <v>0.60099999999999998</v>
      </c>
      <c r="J13" s="19">
        <v>0.66500000000000004</v>
      </c>
      <c r="K13" s="19">
        <v>0.63500000000000001</v>
      </c>
      <c r="L13" s="19">
        <v>0.67900000000000005</v>
      </c>
      <c r="M13" s="19"/>
      <c r="N13" s="19"/>
      <c r="P13" s="19">
        <v>0.64300000000000002</v>
      </c>
      <c r="Q13" s="19">
        <v>0.64200000000000002</v>
      </c>
      <c r="R13" s="42">
        <v>0.65700000000000003</v>
      </c>
    </row>
    <row r="14" spans="1:18" x14ac:dyDescent="0.2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P14" s="2"/>
      <c r="Q14" s="2"/>
      <c r="R14" s="2"/>
    </row>
    <row r="15" spans="1:18" x14ac:dyDescent="0.2">
      <c r="B15" s="3" t="s">
        <v>59</v>
      </c>
      <c r="C15" s="9"/>
      <c r="D15" s="9">
        <v>3848</v>
      </c>
      <c r="E15" s="9">
        <v>5713</v>
      </c>
      <c r="F15" s="9">
        <v>5653</v>
      </c>
      <c r="G15" s="9">
        <v>4852</v>
      </c>
      <c r="H15" s="9">
        <v>5944</v>
      </c>
      <c r="I15" s="9">
        <v>4111</v>
      </c>
      <c r="J15" s="9">
        <v>5390</v>
      </c>
      <c r="K15" s="9">
        <v>4766</v>
      </c>
      <c r="L15" s="9">
        <v>5111</v>
      </c>
      <c r="M15" s="9"/>
      <c r="N15" s="9"/>
      <c r="P15" s="9">
        <v>18836</v>
      </c>
      <c r="Q15" s="9">
        <v>20297</v>
      </c>
      <c r="R15" s="9">
        <v>9877</v>
      </c>
    </row>
    <row r="16" spans="1:18" x14ac:dyDescent="0.2">
      <c r="B16" s="3" t="s">
        <v>71</v>
      </c>
      <c r="C16" s="19"/>
      <c r="D16" s="19">
        <v>0.247</v>
      </c>
      <c r="E16" s="19">
        <v>0.39600000000000002</v>
      </c>
      <c r="F16" s="19">
        <v>0.41</v>
      </c>
      <c r="G16" s="19">
        <v>0.34499999999999997</v>
      </c>
      <c r="H16" s="19">
        <v>0.38600000000000001</v>
      </c>
      <c r="I16" s="19">
        <v>0.27700000000000002</v>
      </c>
      <c r="J16" s="19">
        <v>0.376</v>
      </c>
      <c r="K16" s="19">
        <v>0.34799999999999998</v>
      </c>
      <c r="L16" s="19">
        <v>0.35299999999999998</v>
      </c>
      <c r="M16" s="19"/>
      <c r="N16" s="19"/>
      <c r="P16" s="19">
        <v>0.32900000000000001</v>
      </c>
      <c r="Q16" s="19">
        <v>0.34599999999999997</v>
      </c>
      <c r="R16" s="42">
        <v>0.35099999999999998</v>
      </c>
    </row>
    <row r="17" spans="2:18" x14ac:dyDescent="0.2"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P17" s="2"/>
      <c r="Q17" s="2"/>
      <c r="R17" s="2"/>
    </row>
    <row r="18" spans="2:18" x14ac:dyDescent="0.2"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P18" s="2"/>
      <c r="Q18" s="2"/>
      <c r="R18" s="2"/>
    </row>
    <row r="19" spans="2:18" x14ac:dyDescent="0.2">
      <c r="B19" s="20" t="s">
        <v>30</v>
      </c>
      <c r="C19" s="2"/>
      <c r="D19" s="2"/>
      <c r="E19" s="19"/>
      <c r="F19" s="19"/>
      <c r="G19" s="2"/>
      <c r="H19" s="2"/>
      <c r="I19" s="19"/>
      <c r="J19" s="19"/>
      <c r="K19" s="2"/>
      <c r="L19" s="47"/>
      <c r="M19" s="19"/>
      <c r="N19" s="19"/>
      <c r="P19" s="19"/>
      <c r="Q19" s="19"/>
      <c r="R19" s="19"/>
    </row>
    <row r="20" spans="2:18" x14ac:dyDescent="0.2">
      <c r="B20" s="3" t="s">
        <v>29</v>
      </c>
      <c r="C20" s="19"/>
      <c r="D20" s="19">
        <v>9.6000000000000002E-2</v>
      </c>
      <c r="E20" s="19">
        <v>9.2999999999999999E-2</v>
      </c>
      <c r="F20" s="19">
        <v>8.3000000000000004E-2</v>
      </c>
      <c r="G20" s="19">
        <v>8.2000000000000003E-2</v>
      </c>
      <c r="H20" s="19">
        <v>8.6999999999999994E-2</v>
      </c>
      <c r="I20" s="19">
        <v>8.5999999999999993E-2</v>
      </c>
      <c r="J20" s="19">
        <v>8.8999999999999996E-2</v>
      </c>
      <c r="K20" s="19">
        <v>8.2000000000000003E-2</v>
      </c>
      <c r="L20" s="19">
        <v>8.3000000000000004E-2</v>
      </c>
      <c r="M20" s="19"/>
      <c r="N20" s="19"/>
      <c r="P20" s="19">
        <v>0.1</v>
      </c>
      <c r="Q20" s="19">
        <v>8.5999999999999993E-2</v>
      </c>
      <c r="R20" s="42">
        <v>8.2500000000000004E-2</v>
      </c>
    </row>
    <row r="21" spans="2:18" x14ac:dyDescent="0.2">
      <c r="B21" s="3" t="s">
        <v>28</v>
      </c>
      <c r="C21" s="19"/>
      <c r="D21" s="19">
        <v>4.4999999999999998E-2</v>
      </c>
      <c r="E21" s="19">
        <v>0.05</v>
      </c>
      <c r="F21" s="19">
        <v>3.7999999999999999E-2</v>
      </c>
      <c r="G21" s="19">
        <v>4.9000000000000002E-2</v>
      </c>
      <c r="H21" s="19">
        <v>5.1999999999999998E-2</v>
      </c>
      <c r="I21" s="19">
        <v>7.0999999999999994E-2</v>
      </c>
      <c r="J21" s="19">
        <v>5.2999999999999999E-2</v>
      </c>
      <c r="K21" s="19">
        <v>5.6000000000000001E-2</v>
      </c>
      <c r="L21" s="19">
        <v>0.05</v>
      </c>
      <c r="M21" s="19"/>
      <c r="N21" s="19"/>
      <c r="P21" s="19">
        <v>4.7E-2</v>
      </c>
      <c r="Q21" s="19">
        <v>5.8999999999999997E-2</v>
      </c>
      <c r="R21" s="42">
        <v>5.3000000000000005E-2</v>
      </c>
    </row>
    <row r="22" spans="2:18" x14ac:dyDescent="0.2">
      <c r="B22" s="3" t="s">
        <v>27</v>
      </c>
      <c r="C22" s="19"/>
      <c r="D22" s="19">
        <v>7.6999999999999999E-2</v>
      </c>
      <c r="E22" s="19">
        <v>6.8000000000000005E-2</v>
      </c>
      <c r="F22" s="19">
        <v>0.04</v>
      </c>
      <c r="G22" s="19">
        <v>7.0000000000000007E-2</v>
      </c>
      <c r="H22" s="19">
        <v>7.1999999999999995E-2</v>
      </c>
      <c r="I22" s="19">
        <v>0.10199999999999999</v>
      </c>
      <c r="J22" s="19">
        <v>6.3E-2</v>
      </c>
      <c r="K22" s="19">
        <v>8.7999999999999995E-2</v>
      </c>
      <c r="L22" s="19">
        <v>7.5999999999999998E-2</v>
      </c>
      <c r="M22" s="19"/>
      <c r="N22" s="19"/>
      <c r="P22" s="19">
        <v>6.6000000000000003E-2</v>
      </c>
      <c r="Q22" s="19">
        <v>7.5999999999999998E-2</v>
      </c>
      <c r="R22" s="42">
        <v>8.199999999999999E-2</v>
      </c>
    </row>
    <row r="23" spans="2:18" x14ac:dyDescent="0.2">
      <c r="B23" s="3" t="s">
        <v>26</v>
      </c>
      <c r="C23" s="19"/>
      <c r="D23" s="19">
        <v>5.7000000000000002E-2</v>
      </c>
      <c r="E23" s="19">
        <v>0.06</v>
      </c>
      <c r="F23" s="19">
        <v>5.5E-2</v>
      </c>
      <c r="G23" s="19">
        <v>5.8000000000000003E-2</v>
      </c>
      <c r="H23" s="19">
        <v>5.6000000000000001E-2</v>
      </c>
      <c r="I23" s="19">
        <v>6.3E-2</v>
      </c>
      <c r="J23" s="19">
        <v>3.5000000000000003E-2</v>
      </c>
      <c r="K23" s="19">
        <v>5.2999999999999999E-2</v>
      </c>
      <c r="L23" s="19">
        <v>4.8000000000000001E-2</v>
      </c>
      <c r="M23" s="19"/>
      <c r="N23" s="19"/>
      <c r="P23" s="19">
        <v>5.6000000000000001E-2</v>
      </c>
      <c r="Q23" s="19">
        <v>0.05</v>
      </c>
      <c r="R23" s="42">
        <v>5.0500000000000003E-2</v>
      </c>
    </row>
    <row r="24" spans="2:18" x14ac:dyDescent="0.2">
      <c r="B24" s="3" t="s">
        <v>25</v>
      </c>
      <c r="C24" s="19"/>
      <c r="D24" s="19">
        <v>0</v>
      </c>
      <c r="E24" s="19">
        <v>0</v>
      </c>
      <c r="F24" s="19">
        <v>1.4999999999999999E-2</v>
      </c>
      <c r="G24" s="19">
        <v>0</v>
      </c>
      <c r="H24" s="19">
        <v>3.0000000000000001E-3</v>
      </c>
      <c r="I24" s="19">
        <v>0</v>
      </c>
      <c r="J24" s="19">
        <v>-1.7999999999999999E-2</v>
      </c>
      <c r="K24" s="19">
        <v>0</v>
      </c>
      <c r="L24" s="19">
        <v>0</v>
      </c>
      <c r="M24" s="19"/>
      <c r="N24" s="19"/>
      <c r="P24" s="19">
        <v>4.0000000000000001E-3</v>
      </c>
      <c r="Q24" s="19">
        <v>-4.0000000000000001E-3</v>
      </c>
      <c r="R24" s="42">
        <v>0</v>
      </c>
    </row>
    <row r="25" spans="2:18" x14ac:dyDescent="0.2">
      <c r="B25" s="3" t="s">
        <v>24</v>
      </c>
      <c r="C25" s="19"/>
      <c r="D25" s="19">
        <v>9.1999999999999998E-2</v>
      </c>
      <c r="E25" s="19">
        <v>8.4000000000000005E-2</v>
      </c>
      <c r="F25" s="19">
        <v>7.5999999999999998E-2</v>
      </c>
      <c r="G25" s="19">
        <v>8.4000000000000005E-2</v>
      </c>
      <c r="H25" s="19">
        <v>8.3000000000000004E-2</v>
      </c>
      <c r="I25" s="19">
        <v>7.6999999999999999E-2</v>
      </c>
      <c r="J25" s="19">
        <v>0.114</v>
      </c>
      <c r="K25" s="19">
        <v>8.6999999999999994E-2</v>
      </c>
      <c r="L25" s="19">
        <v>6.3E-2</v>
      </c>
      <c r="M25" s="19"/>
      <c r="N25" s="19"/>
      <c r="P25" s="19">
        <v>8.4000000000000005E-2</v>
      </c>
      <c r="Q25" s="19">
        <v>0.09</v>
      </c>
      <c r="R25" s="42">
        <v>7.4999999999999997E-2</v>
      </c>
    </row>
    <row r="26" spans="2:18" x14ac:dyDescent="0.2">
      <c r="B26" s="24" t="s">
        <v>23</v>
      </c>
      <c r="C26" s="23"/>
      <c r="D26" s="23">
        <v>0.36699999999999999</v>
      </c>
      <c r="E26" s="23">
        <v>0.35599999999999998</v>
      </c>
      <c r="F26" s="23">
        <v>0.307</v>
      </c>
      <c r="G26" s="23">
        <v>0.34300000000000003</v>
      </c>
      <c r="H26" s="23">
        <v>0.35299999999999998</v>
      </c>
      <c r="I26" s="23">
        <v>0.39900000000000002</v>
      </c>
      <c r="J26" s="23">
        <v>0.33500000000000002</v>
      </c>
      <c r="K26" s="23">
        <v>0.36499999999999999</v>
      </c>
      <c r="L26" s="23">
        <v>0.32</v>
      </c>
      <c r="M26" s="23"/>
      <c r="N26" s="23"/>
      <c r="P26" s="23">
        <v>0.35699999999999998</v>
      </c>
      <c r="Q26" s="23">
        <v>0.35799999999999998</v>
      </c>
      <c r="R26" s="23">
        <v>0.34300000000000003</v>
      </c>
    </row>
    <row r="27" spans="2:18" x14ac:dyDescent="0.2">
      <c r="B27" s="3"/>
      <c r="C27" s="2"/>
      <c r="D27" s="2"/>
      <c r="E27" s="19"/>
      <c r="F27" s="19"/>
      <c r="G27" s="2"/>
      <c r="H27" s="2"/>
      <c r="I27" s="19"/>
      <c r="J27" s="19"/>
      <c r="K27" s="2"/>
      <c r="L27" s="2"/>
      <c r="M27" s="19"/>
      <c r="N27" s="19"/>
      <c r="P27" s="19"/>
      <c r="Q27" s="19"/>
      <c r="R27" s="19"/>
    </row>
    <row r="28" spans="2:18" x14ac:dyDescent="0.2">
      <c r="B28" s="3" t="s">
        <v>22</v>
      </c>
      <c r="C28" s="19"/>
      <c r="D28" s="19">
        <v>0.158</v>
      </c>
      <c r="E28" s="19">
        <v>0.16400000000000001</v>
      </c>
      <c r="F28" s="19">
        <v>0.17899999999999999</v>
      </c>
      <c r="G28" s="19">
        <v>0.18099999999999999</v>
      </c>
      <c r="H28" s="19">
        <v>0.16600000000000001</v>
      </c>
      <c r="I28" s="19">
        <v>0.16</v>
      </c>
      <c r="J28" s="19">
        <v>0.158</v>
      </c>
      <c r="K28" s="19">
        <v>0.20499999999999999</v>
      </c>
      <c r="L28" s="19">
        <v>0.127</v>
      </c>
      <c r="M28" s="19"/>
      <c r="N28" s="19"/>
      <c r="P28" s="19">
        <v>0.16800000000000001</v>
      </c>
      <c r="Q28" s="19">
        <v>0.16600000000000001</v>
      </c>
      <c r="R28" s="42">
        <v>0.16599999999999998</v>
      </c>
    </row>
    <row r="29" spans="2:18" x14ac:dyDescent="0.2"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P29" s="2"/>
      <c r="Q29" s="2"/>
      <c r="R29" s="2"/>
    </row>
    <row r="30" spans="2:18" x14ac:dyDescent="0.2"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P30" s="2"/>
      <c r="Q30" s="2"/>
      <c r="R30" s="2"/>
    </row>
    <row r="31" spans="2:18" x14ac:dyDescent="0.2">
      <c r="B31" s="20" t="s">
        <v>21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P31" s="2"/>
      <c r="Q31" s="2"/>
      <c r="R31" s="2"/>
    </row>
    <row r="32" spans="2:18" x14ac:dyDescent="0.2">
      <c r="B32" s="3" t="s">
        <v>69</v>
      </c>
      <c r="C32" s="9"/>
      <c r="D32" s="9">
        <v>4746</v>
      </c>
      <c r="E32" s="9">
        <v>8035</v>
      </c>
      <c r="F32" s="9">
        <v>11409</v>
      </c>
      <c r="G32" s="9">
        <v>1323</v>
      </c>
      <c r="H32" s="9">
        <v>2570</v>
      </c>
      <c r="I32" s="9">
        <v>4140</v>
      </c>
      <c r="J32" s="9">
        <v>6555</v>
      </c>
      <c r="K32" s="9">
        <v>1527</v>
      </c>
      <c r="L32" s="9">
        <v>4570</v>
      </c>
      <c r="M32" s="9"/>
      <c r="N32" s="9"/>
      <c r="P32" s="9">
        <v>11409</v>
      </c>
      <c r="Q32" s="9">
        <v>6555</v>
      </c>
      <c r="R32" s="9">
        <v>4570</v>
      </c>
    </row>
    <row r="33" spans="2:18" x14ac:dyDescent="0.2">
      <c r="B33" s="3" t="s">
        <v>19</v>
      </c>
      <c r="C33" s="9"/>
      <c r="D33" s="9">
        <v>31256</v>
      </c>
      <c r="E33" s="9">
        <v>35305</v>
      </c>
      <c r="F33" s="9">
        <v>41523</v>
      </c>
      <c r="G33" s="9">
        <v>42711</v>
      </c>
      <c r="H33" s="9">
        <v>41985</v>
      </c>
      <c r="I33" s="9">
        <v>47975</v>
      </c>
      <c r="J33" s="9">
        <v>38857</v>
      </c>
      <c r="K33" s="9">
        <v>40980</v>
      </c>
      <c r="L33" s="9">
        <v>33772</v>
      </c>
      <c r="M33" s="9"/>
      <c r="N33" s="9"/>
      <c r="P33" s="9">
        <v>41523</v>
      </c>
      <c r="Q33" s="9">
        <v>38857</v>
      </c>
      <c r="R33" s="9">
        <v>33772</v>
      </c>
    </row>
    <row r="34" spans="2:18" x14ac:dyDescent="0.2">
      <c r="B34" s="3" t="s">
        <v>18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/>
      <c r="M34" s="9"/>
      <c r="N34" s="9"/>
      <c r="P34" s="9">
        <v>0</v>
      </c>
      <c r="Q34" s="9">
        <v>0</v>
      </c>
      <c r="R34" s="9"/>
    </row>
    <row r="35" spans="2:18" x14ac:dyDescent="0.2">
      <c r="B35" s="3" t="s">
        <v>17</v>
      </c>
      <c r="C35" s="9"/>
      <c r="D35" s="9">
        <v>56673</v>
      </c>
      <c r="E35" s="9">
        <v>62386</v>
      </c>
      <c r="F35" s="9">
        <v>68039</v>
      </c>
      <c r="G35" s="9">
        <v>72892</v>
      </c>
      <c r="H35" s="9">
        <v>78835</v>
      </c>
      <c r="I35" s="9">
        <v>83456</v>
      </c>
      <c r="J35" s="9">
        <v>78006</v>
      </c>
      <c r="K35" s="9">
        <v>84523</v>
      </c>
      <c r="L35" s="9">
        <v>86645</v>
      </c>
      <c r="M35" s="9"/>
      <c r="N35" s="9"/>
      <c r="P35" s="9">
        <v>68039</v>
      </c>
      <c r="Q35" s="9">
        <v>78006</v>
      </c>
      <c r="R35" s="9">
        <v>86645</v>
      </c>
    </row>
    <row r="36" spans="2:18" x14ac:dyDescent="0.2">
      <c r="B36" s="3" t="s">
        <v>16</v>
      </c>
      <c r="C36" s="21"/>
      <c r="D36" s="21">
        <v>0</v>
      </c>
      <c r="E36" s="7">
        <v>0</v>
      </c>
      <c r="F36" s="7">
        <v>0</v>
      </c>
      <c r="G36" s="21">
        <v>0</v>
      </c>
      <c r="H36" s="21">
        <v>0</v>
      </c>
      <c r="I36" s="7">
        <v>0</v>
      </c>
      <c r="J36" s="7">
        <v>0</v>
      </c>
      <c r="K36" s="21">
        <v>0</v>
      </c>
      <c r="L36" s="21">
        <v>0</v>
      </c>
      <c r="M36" s="7"/>
      <c r="N36" s="7"/>
      <c r="P36" s="7">
        <v>0</v>
      </c>
      <c r="Q36" s="7">
        <v>0</v>
      </c>
      <c r="R36" s="7">
        <v>0</v>
      </c>
    </row>
    <row r="37" spans="2:18" x14ac:dyDescent="0.2">
      <c r="B37" s="3" t="s">
        <v>14</v>
      </c>
      <c r="C37" s="7"/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/>
      <c r="N37" s="7"/>
      <c r="P37" s="7">
        <v>0</v>
      </c>
      <c r="Q37" s="7">
        <v>0</v>
      </c>
      <c r="R37" s="7">
        <v>0</v>
      </c>
    </row>
    <row r="38" spans="2:18" x14ac:dyDescent="0.2"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P38" s="2"/>
      <c r="Q38" s="2"/>
      <c r="R38" s="2"/>
    </row>
    <row r="39" spans="2:18" x14ac:dyDescent="0.2"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P39" s="2"/>
      <c r="Q39" s="2"/>
      <c r="R39" s="2"/>
    </row>
    <row r="40" spans="2:18" x14ac:dyDescent="0.2">
      <c r="B40" s="20" t="s">
        <v>13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P40" s="2"/>
      <c r="Q40" s="2"/>
      <c r="R40" s="2"/>
    </row>
    <row r="41" spans="2:18" x14ac:dyDescent="0.2">
      <c r="B41" s="2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P41" s="2"/>
      <c r="Q41" s="2"/>
      <c r="R41" s="2"/>
    </row>
    <row r="42" spans="2:18" x14ac:dyDescent="0.2">
      <c r="B42" s="12" t="s">
        <v>12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P42" s="2"/>
      <c r="Q42" s="2"/>
      <c r="R42" s="2"/>
    </row>
    <row r="43" spans="2:18" x14ac:dyDescent="0.2">
      <c r="B43" s="3" t="s">
        <v>8</v>
      </c>
      <c r="C43" s="9"/>
      <c r="D43" s="9">
        <v>356</v>
      </c>
      <c r="E43" s="9">
        <v>386</v>
      </c>
      <c r="F43" s="9">
        <v>401</v>
      </c>
      <c r="G43" s="9">
        <v>429</v>
      </c>
      <c r="H43" s="9">
        <v>472</v>
      </c>
      <c r="I43" s="9">
        <v>497</v>
      </c>
      <c r="J43" s="9">
        <v>490</v>
      </c>
      <c r="K43" s="9">
        <v>476</v>
      </c>
      <c r="L43" s="49">
        <v>461</v>
      </c>
      <c r="M43" s="9"/>
      <c r="N43" s="9"/>
      <c r="P43" s="9">
        <v>401</v>
      </c>
      <c r="Q43" s="9">
        <v>490</v>
      </c>
      <c r="R43" s="9">
        <v>461</v>
      </c>
    </row>
    <row r="44" spans="2:18" x14ac:dyDescent="0.2">
      <c r="B44" s="3" t="s">
        <v>7</v>
      </c>
      <c r="C44" s="9"/>
      <c r="D44" s="9">
        <v>12371</v>
      </c>
      <c r="E44" s="9">
        <v>12625</v>
      </c>
      <c r="F44" s="9">
        <v>12639</v>
      </c>
      <c r="G44" s="9">
        <v>13005</v>
      </c>
      <c r="H44" s="9">
        <v>13535</v>
      </c>
      <c r="I44" s="9">
        <v>13892</v>
      </c>
      <c r="J44" s="9">
        <v>14427</v>
      </c>
      <c r="K44" s="9">
        <v>14740</v>
      </c>
      <c r="L44" s="49">
        <v>15168</v>
      </c>
      <c r="M44" s="9"/>
      <c r="N44" s="9"/>
      <c r="P44" s="9">
        <v>12639</v>
      </c>
      <c r="Q44" s="9">
        <v>14427</v>
      </c>
      <c r="R44" s="48">
        <v>15168</v>
      </c>
    </row>
    <row r="45" spans="2:18" x14ac:dyDescent="0.2">
      <c r="B45" s="15" t="s">
        <v>11</v>
      </c>
      <c r="C45" s="13"/>
      <c r="D45" s="13">
        <v>12727</v>
      </c>
      <c r="E45" s="13">
        <v>13012</v>
      </c>
      <c r="F45" s="13">
        <v>13039</v>
      </c>
      <c r="G45" s="13">
        <v>13434</v>
      </c>
      <c r="H45" s="13">
        <v>14006</v>
      </c>
      <c r="I45" s="13">
        <v>14388</v>
      </c>
      <c r="J45" s="13">
        <v>14917</v>
      </c>
      <c r="K45" s="13">
        <v>15216</v>
      </c>
      <c r="L45" s="13">
        <v>15629</v>
      </c>
      <c r="M45" s="13"/>
      <c r="N45" s="13"/>
      <c r="P45" s="13">
        <v>13039</v>
      </c>
      <c r="Q45" s="13">
        <v>14917</v>
      </c>
      <c r="R45" s="9">
        <v>15629</v>
      </c>
    </row>
    <row r="46" spans="2:18" x14ac:dyDescent="0.2"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2"/>
      <c r="Q46" s="2"/>
      <c r="R46" s="2"/>
    </row>
    <row r="47" spans="2:18" x14ac:dyDescent="0.2">
      <c r="B47" s="12" t="s">
        <v>79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P47" s="2"/>
      <c r="Q47" s="2"/>
      <c r="R47" s="2"/>
    </row>
    <row r="48" spans="2:18" x14ac:dyDescent="0.2">
      <c r="B48" s="3" t="s">
        <v>8</v>
      </c>
      <c r="C48" s="9"/>
      <c r="D48" s="9">
        <v>468</v>
      </c>
      <c r="E48" s="9">
        <v>438</v>
      </c>
      <c r="F48" s="9">
        <v>397</v>
      </c>
      <c r="G48" s="9">
        <v>417</v>
      </c>
      <c r="H48" s="9">
        <v>425</v>
      </c>
      <c r="I48" s="9">
        <v>381</v>
      </c>
      <c r="J48" s="9">
        <v>342</v>
      </c>
      <c r="K48" s="9">
        <v>328</v>
      </c>
      <c r="L48" s="9">
        <v>339</v>
      </c>
      <c r="M48" s="9"/>
      <c r="N48" s="9"/>
      <c r="P48" s="9">
        <v>441</v>
      </c>
      <c r="Q48" s="9">
        <v>391</v>
      </c>
      <c r="R48" s="9">
        <v>333.5</v>
      </c>
    </row>
    <row r="49" spans="1:18" x14ac:dyDescent="0.2">
      <c r="B49" s="3" t="s">
        <v>7</v>
      </c>
      <c r="C49" s="9"/>
      <c r="D49" s="9">
        <v>401</v>
      </c>
      <c r="E49" s="9">
        <v>366</v>
      </c>
      <c r="F49" s="9">
        <v>345</v>
      </c>
      <c r="G49" s="9">
        <v>349</v>
      </c>
      <c r="H49" s="9">
        <v>365</v>
      </c>
      <c r="I49" s="9">
        <v>343</v>
      </c>
      <c r="J49" s="9">
        <v>319</v>
      </c>
      <c r="K49" s="9">
        <v>297</v>
      </c>
      <c r="L49" s="9">
        <v>298</v>
      </c>
      <c r="M49" s="9"/>
      <c r="N49" s="9"/>
      <c r="P49" s="9">
        <v>368</v>
      </c>
      <c r="Q49" s="9">
        <v>344</v>
      </c>
      <c r="R49" s="48">
        <v>297.5</v>
      </c>
    </row>
    <row r="50" spans="1:18" x14ac:dyDescent="0.2">
      <c r="B50" s="15" t="s">
        <v>6</v>
      </c>
      <c r="C50" s="13"/>
      <c r="D50" s="13">
        <v>403</v>
      </c>
      <c r="E50" s="13">
        <v>368</v>
      </c>
      <c r="F50" s="13">
        <v>347</v>
      </c>
      <c r="G50" s="13">
        <v>351</v>
      </c>
      <c r="H50" s="13">
        <v>367</v>
      </c>
      <c r="I50" s="13">
        <v>345</v>
      </c>
      <c r="J50" s="13">
        <v>320</v>
      </c>
      <c r="K50" s="13">
        <v>298</v>
      </c>
      <c r="L50" s="13">
        <v>299</v>
      </c>
      <c r="M50" s="13"/>
      <c r="N50" s="13"/>
      <c r="P50" s="13">
        <v>370</v>
      </c>
      <c r="Q50" s="13">
        <v>346</v>
      </c>
      <c r="R50" s="9">
        <v>298.5</v>
      </c>
    </row>
    <row r="51" spans="1:18" x14ac:dyDescent="0.2">
      <c r="B51" s="11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P51" s="9"/>
      <c r="Q51" s="9"/>
      <c r="R51" s="9"/>
    </row>
    <row r="52" spans="1:18" x14ac:dyDescent="0.2">
      <c r="B52" s="3" t="s">
        <v>10</v>
      </c>
      <c r="C52" s="9"/>
      <c r="D52" s="9"/>
      <c r="E52" s="19">
        <v>0.36599999999999999</v>
      </c>
      <c r="F52" s="19">
        <v>0.377</v>
      </c>
      <c r="G52" s="19">
        <v>0.39300000000000002</v>
      </c>
      <c r="H52" s="19">
        <v>0.41699999999999998</v>
      </c>
      <c r="I52" s="19">
        <v>0.41899999999999998</v>
      </c>
      <c r="J52" s="19">
        <v>0.40300000000000002</v>
      </c>
      <c r="K52" s="19">
        <v>0.42899999999999999</v>
      </c>
      <c r="L52" s="19">
        <v>0.44400000000000001</v>
      </c>
      <c r="M52" s="19"/>
      <c r="N52" s="19"/>
      <c r="P52" s="19">
        <v>0.377</v>
      </c>
      <c r="Q52" s="19">
        <v>0.40300000000000002</v>
      </c>
      <c r="R52" s="19">
        <v>0.44400000000000001</v>
      </c>
    </row>
    <row r="53" spans="1:18" x14ac:dyDescent="0.2">
      <c r="B53" s="11"/>
      <c r="C53" s="9"/>
      <c r="D53" s="9"/>
      <c r="E53" s="9"/>
      <c r="F53" s="9"/>
      <c r="G53" s="9"/>
      <c r="H53" s="9"/>
      <c r="I53" s="16"/>
      <c r="J53" s="9"/>
      <c r="K53" s="9"/>
      <c r="L53" s="9"/>
      <c r="M53" s="16"/>
      <c r="N53" s="9"/>
      <c r="P53" s="9"/>
      <c r="Q53" s="16"/>
      <c r="R53" s="16"/>
    </row>
    <row r="54" spans="1:18" x14ac:dyDescent="0.2">
      <c r="B54" s="12" t="s">
        <v>67</v>
      </c>
      <c r="C54" s="9"/>
      <c r="D54" s="9"/>
      <c r="E54" s="9"/>
      <c r="F54" s="9"/>
      <c r="G54" s="9"/>
      <c r="H54" s="9"/>
      <c r="I54" s="16"/>
      <c r="J54" s="9"/>
      <c r="K54" s="9"/>
      <c r="L54" s="9"/>
      <c r="M54" s="16"/>
      <c r="N54" s="9"/>
      <c r="P54" s="9"/>
      <c r="Q54" s="16"/>
      <c r="R54" s="16"/>
    </row>
    <row r="55" spans="1:18" x14ac:dyDescent="0.2">
      <c r="B55" s="3" t="s">
        <v>3</v>
      </c>
      <c r="C55" s="9"/>
      <c r="D55" s="9"/>
      <c r="E55" s="7">
        <v>1.5</v>
      </c>
      <c r="F55" s="7">
        <v>1.8</v>
      </c>
      <c r="G55" s="7">
        <v>2.1</v>
      </c>
      <c r="H55" s="7">
        <v>2.7</v>
      </c>
      <c r="I55" s="21">
        <v>3.4</v>
      </c>
      <c r="J55" s="7">
        <v>3.8</v>
      </c>
      <c r="K55" s="7">
        <v>4.8</v>
      </c>
      <c r="L55" s="7">
        <v>6.8</v>
      </c>
      <c r="M55" s="21"/>
      <c r="N55" s="9"/>
      <c r="P55" s="7">
        <v>5.3</v>
      </c>
      <c r="Q55" s="21">
        <v>12</v>
      </c>
      <c r="R55" s="21">
        <v>11.6</v>
      </c>
    </row>
    <row r="56" spans="1:18" x14ac:dyDescent="0.2">
      <c r="B56" s="11" t="s">
        <v>66</v>
      </c>
      <c r="C56" s="9"/>
      <c r="D56" s="9"/>
      <c r="E56" s="9">
        <v>104</v>
      </c>
      <c r="F56" s="9">
        <v>124</v>
      </c>
      <c r="G56" s="9">
        <v>142</v>
      </c>
      <c r="H56" s="9">
        <v>160</v>
      </c>
      <c r="I56" s="16">
        <v>193</v>
      </c>
      <c r="J56" s="9">
        <v>212</v>
      </c>
      <c r="K56" s="9">
        <v>263</v>
      </c>
      <c r="L56" s="9">
        <v>341</v>
      </c>
      <c r="M56" s="16"/>
      <c r="N56" s="9"/>
      <c r="P56" s="9">
        <v>97</v>
      </c>
      <c r="Q56" s="16">
        <v>177</v>
      </c>
      <c r="R56" s="16">
        <v>302</v>
      </c>
    </row>
    <row r="57" spans="1:18" x14ac:dyDescent="0.2">
      <c r="B57" s="3"/>
      <c r="C57" s="2"/>
      <c r="D57" s="2"/>
      <c r="E57" s="2"/>
      <c r="F57" s="2"/>
      <c r="G57" s="2"/>
      <c r="H57" s="2"/>
      <c r="I57" s="2"/>
      <c r="J57" s="2"/>
      <c r="K57" s="2"/>
      <c r="L57" s="47"/>
      <c r="M57" s="2"/>
      <c r="N57" s="2"/>
      <c r="P57" s="2"/>
      <c r="Q57" s="2"/>
      <c r="R57" s="2"/>
    </row>
    <row r="58" spans="1:18" x14ac:dyDescent="0.2">
      <c r="A58" s="6"/>
      <c r="B58" s="3" t="s">
        <v>1</v>
      </c>
      <c r="C58" s="4"/>
      <c r="D58" s="46" t="s">
        <v>5</v>
      </c>
      <c r="E58" s="46" t="s">
        <v>5</v>
      </c>
      <c r="F58" s="46" t="s">
        <v>5</v>
      </c>
      <c r="G58" s="46" t="s">
        <v>5</v>
      </c>
      <c r="H58" s="4">
        <v>0.36</v>
      </c>
      <c r="I58" s="25">
        <v>0.39</v>
      </c>
      <c r="J58" s="25">
        <v>0.42</v>
      </c>
      <c r="K58" s="46">
        <v>0.438</v>
      </c>
      <c r="L58" s="4">
        <v>0.47</v>
      </c>
      <c r="M58" s="25"/>
      <c r="N58" s="25"/>
      <c r="P58" s="46" t="s">
        <v>5</v>
      </c>
      <c r="Q58" s="25">
        <v>0.42</v>
      </c>
      <c r="R58" s="25">
        <v>0.47</v>
      </c>
    </row>
    <row r="59" spans="1:18" x14ac:dyDescent="0.2">
      <c r="A59" s="6"/>
      <c r="B59" s="3" t="s">
        <v>65</v>
      </c>
      <c r="C59" s="4"/>
      <c r="D59" s="46"/>
      <c r="E59" s="16">
        <v>1470</v>
      </c>
      <c r="F59" s="16">
        <v>1583</v>
      </c>
      <c r="G59" s="16">
        <v>1661</v>
      </c>
      <c r="H59" s="9">
        <v>1735</v>
      </c>
      <c r="I59" s="9">
        <v>1800</v>
      </c>
      <c r="J59" s="9">
        <v>1915</v>
      </c>
      <c r="K59" s="16">
        <v>2092</v>
      </c>
      <c r="L59" s="16">
        <v>2215</v>
      </c>
      <c r="M59" s="9"/>
      <c r="N59" s="9"/>
      <c r="P59" s="16">
        <v>1583</v>
      </c>
      <c r="Q59" s="9">
        <v>1915</v>
      </c>
      <c r="R59" s="45">
        <v>2215</v>
      </c>
    </row>
    <row r="60" spans="1:18" x14ac:dyDescent="0.2">
      <c r="B60" s="3" t="s">
        <v>52</v>
      </c>
      <c r="C60" s="2"/>
      <c r="D60" s="2"/>
      <c r="E60" s="2"/>
      <c r="F60" s="2"/>
      <c r="G60" s="2"/>
      <c r="H60" s="2"/>
      <c r="I60" s="2"/>
      <c r="J60" s="2"/>
      <c r="K60" s="2"/>
      <c r="L60" s="44">
        <v>699</v>
      </c>
      <c r="M60" s="2"/>
      <c r="N60" s="2"/>
      <c r="P60" s="2"/>
      <c r="Q60" s="2"/>
      <c r="R60" s="2"/>
    </row>
  </sheetData>
  <mergeCells count="6">
    <mergeCell ref="R5:R6"/>
    <mergeCell ref="C5:F5"/>
    <mergeCell ref="G5:J5"/>
    <mergeCell ref="K5:N5"/>
    <mergeCell ref="P5:P6"/>
    <mergeCell ref="Q5:Q6"/>
  </mergeCells>
  <pageMargins left="0.7" right="0.7" top="0.75" bottom="0.75" header="0.3" footer="0.3"/>
  <pageSetup paperSize="8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4"/>
  <sheetViews>
    <sheetView workbookViewId="0"/>
  </sheetViews>
  <sheetFormatPr defaultRowHeight="15" x14ac:dyDescent="0.25"/>
  <cols>
    <col min="1" max="1" width="3.28515625" style="1" customWidth="1"/>
    <col min="2" max="2" width="34.7109375" bestFit="1" customWidth="1"/>
  </cols>
  <sheetData>
    <row r="4" spans="1:11" x14ac:dyDescent="0.25">
      <c r="B4" s="33" t="s">
        <v>239</v>
      </c>
      <c r="C4" s="32"/>
      <c r="D4" s="32"/>
      <c r="E4" s="32"/>
      <c r="F4" s="32"/>
      <c r="G4" s="32"/>
      <c r="H4" s="32"/>
      <c r="I4" s="32"/>
      <c r="J4" s="32"/>
    </row>
    <row r="5" spans="1:11" x14ac:dyDescent="0.25">
      <c r="B5" s="12"/>
      <c r="C5" s="95">
        <v>2016</v>
      </c>
      <c r="D5" s="91"/>
      <c r="E5" s="91"/>
      <c r="F5" s="91"/>
      <c r="G5" s="94">
        <v>2017</v>
      </c>
      <c r="H5" s="92"/>
      <c r="I5" s="92"/>
      <c r="J5" s="92"/>
    </row>
    <row r="6" spans="1:11" x14ac:dyDescent="0.25">
      <c r="B6" s="31" t="s">
        <v>244</v>
      </c>
      <c r="C6" s="27" t="s">
        <v>44</v>
      </c>
      <c r="D6" s="27" t="s">
        <v>43</v>
      </c>
      <c r="E6" s="27" t="s">
        <v>42</v>
      </c>
      <c r="F6" s="27" t="s">
        <v>41</v>
      </c>
      <c r="G6" s="26" t="s">
        <v>44</v>
      </c>
      <c r="H6" s="26" t="s">
        <v>43</v>
      </c>
      <c r="I6" s="26" t="s">
        <v>42</v>
      </c>
      <c r="J6" s="26" t="s">
        <v>41</v>
      </c>
    </row>
    <row r="7" spans="1:11" x14ac:dyDescent="0.25">
      <c r="B7" s="3"/>
      <c r="C7" s="2"/>
      <c r="D7" s="2"/>
      <c r="E7" s="2"/>
      <c r="F7" s="2"/>
      <c r="G7" s="2"/>
      <c r="H7" s="2"/>
      <c r="I7" s="2"/>
      <c r="J7" s="2"/>
    </row>
    <row r="8" spans="1:11" x14ac:dyDescent="0.25">
      <c r="B8" s="20" t="s">
        <v>240</v>
      </c>
      <c r="C8" s="2"/>
      <c r="D8" s="2"/>
      <c r="E8" s="2"/>
      <c r="F8" s="2"/>
      <c r="G8" s="2"/>
      <c r="H8" s="2"/>
      <c r="I8" s="2"/>
      <c r="J8" s="2"/>
    </row>
    <row r="9" spans="1:11" x14ac:dyDescent="0.25">
      <c r="B9" s="3"/>
      <c r="C9" s="9"/>
      <c r="D9" s="9"/>
      <c r="E9" s="9"/>
      <c r="F9" s="9"/>
      <c r="G9" s="9"/>
      <c r="H9" s="9"/>
      <c r="I9" s="9"/>
      <c r="J9" s="9"/>
    </row>
    <row r="10" spans="1:11" x14ac:dyDescent="0.25">
      <c r="A10" s="6"/>
      <c r="B10" s="3" t="s">
        <v>241</v>
      </c>
      <c r="C10" s="63">
        <v>25302</v>
      </c>
      <c r="D10" s="63">
        <v>25798</v>
      </c>
      <c r="E10" s="64">
        <v>25995</v>
      </c>
      <c r="F10" s="64">
        <v>26643</v>
      </c>
      <c r="G10" s="63">
        <v>27469</v>
      </c>
      <c r="H10" s="63">
        <v>27993</v>
      </c>
      <c r="I10" s="64"/>
      <c r="J10" s="64"/>
      <c r="K10" s="60"/>
    </row>
    <row r="11" spans="1:11" x14ac:dyDescent="0.25">
      <c r="B11" s="3" t="s">
        <v>242</v>
      </c>
      <c r="C11" s="65">
        <v>16656</v>
      </c>
      <c r="D11" s="65">
        <v>16774</v>
      </c>
      <c r="E11" s="65">
        <v>17054</v>
      </c>
      <c r="F11" s="65">
        <v>17286</v>
      </c>
      <c r="G11" s="65">
        <v>17440</v>
      </c>
      <c r="H11" s="63">
        <v>17761</v>
      </c>
      <c r="I11" s="65"/>
      <c r="J11" s="65"/>
      <c r="K11" s="60"/>
    </row>
    <row r="12" spans="1:11" x14ac:dyDescent="0.25">
      <c r="B12" s="3" t="s">
        <v>243</v>
      </c>
      <c r="C12" s="64">
        <v>6858</v>
      </c>
      <c r="D12" s="64">
        <v>7003</v>
      </c>
      <c r="E12" s="64">
        <v>8130</v>
      </c>
      <c r="F12" s="64">
        <v>8525</v>
      </c>
      <c r="G12" s="64">
        <v>8382</v>
      </c>
      <c r="H12" s="64">
        <v>8558</v>
      </c>
      <c r="I12" s="64"/>
      <c r="J12" s="64"/>
      <c r="K12" s="60"/>
    </row>
    <row r="13" spans="1:11" x14ac:dyDescent="0.25">
      <c r="B13" s="3" t="s">
        <v>245</v>
      </c>
      <c r="C13" s="66">
        <v>1.52</v>
      </c>
      <c r="D13" s="66">
        <v>1.54</v>
      </c>
      <c r="E13" s="66">
        <v>1.52</v>
      </c>
      <c r="F13" s="66">
        <v>1.54</v>
      </c>
      <c r="G13" s="66">
        <v>1.58</v>
      </c>
      <c r="H13" s="66">
        <v>1.58</v>
      </c>
      <c r="I13" s="65"/>
      <c r="J13" s="65"/>
      <c r="K13" s="60"/>
    </row>
    <row r="14" spans="1:11" x14ac:dyDescent="0.25">
      <c r="B14" s="3"/>
      <c r="C14" s="63"/>
      <c r="D14" s="63"/>
      <c r="E14" s="63"/>
      <c r="F14" s="63"/>
      <c r="G14" s="63"/>
      <c r="H14" s="63"/>
      <c r="I14" s="63"/>
      <c r="J14" s="63"/>
      <c r="K14" s="60"/>
    </row>
    <row r="15" spans="1:11" x14ac:dyDescent="0.25">
      <c r="B15" s="3"/>
      <c r="C15" s="9"/>
      <c r="D15" s="9"/>
      <c r="E15" s="9"/>
      <c r="F15" s="9"/>
      <c r="G15" s="9"/>
      <c r="H15" s="9"/>
      <c r="I15" s="9"/>
      <c r="J15" s="9"/>
    </row>
    <row r="16" spans="1:11" x14ac:dyDescent="0.25">
      <c r="B16" s="3"/>
      <c r="C16" s="19"/>
      <c r="D16" s="19"/>
      <c r="E16" s="19"/>
      <c r="F16" s="19"/>
      <c r="G16" s="19"/>
      <c r="H16" s="19"/>
      <c r="I16" s="19"/>
      <c r="J16" s="19"/>
    </row>
    <row r="17" spans="2:10" x14ac:dyDescent="0.25">
      <c r="B17" s="3"/>
      <c r="C17" s="2"/>
      <c r="D17" s="2"/>
      <c r="E17" s="2"/>
      <c r="F17" s="2"/>
      <c r="G17" s="2"/>
      <c r="H17" s="2"/>
      <c r="I17" s="2"/>
      <c r="J17" s="2"/>
    </row>
    <row r="18" spans="2:10" x14ac:dyDescent="0.25">
      <c r="B18" s="3"/>
      <c r="C18" s="9"/>
      <c r="D18" s="9"/>
      <c r="E18" s="9"/>
      <c r="F18" s="9"/>
      <c r="G18" s="9"/>
      <c r="H18" s="9"/>
      <c r="I18" s="9"/>
      <c r="J18" s="9"/>
    </row>
    <row r="19" spans="2:10" x14ac:dyDescent="0.25">
      <c r="B19" s="3"/>
      <c r="C19" s="19"/>
      <c r="D19" s="19"/>
      <c r="E19" s="19"/>
      <c r="F19" s="19"/>
      <c r="G19" s="19"/>
      <c r="H19" s="19"/>
      <c r="I19" s="19"/>
      <c r="J19" s="19"/>
    </row>
    <row r="20" spans="2:10" x14ac:dyDescent="0.25">
      <c r="B20" s="3"/>
      <c r="C20" s="9"/>
      <c r="D20" s="9"/>
      <c r="E20" s="9"/>
      <c r="F20" s="9"/>
      <c r="G20" s="9"/>
      <c r="H20" s="9"/>
      <c r="I20" s="9"/>
      <c r="J20" s="9"/>
    </row>
    <row r="21" spans="2:10" x14ac:dyDescent="0.25">
      <c r="B21" s="3"/>
      <c r="C21" s="19"/>
      <c r="D21" s="19"/>
      <c r="E21" s="19"/>
      <c r="F21" s="19"/>
      <c r="G21" s="19"/>
      <c r="H21" s="40"/>
      <c r="I21" s="19"/>
      <c r="J21" s="19"/>
    </row>
    <row r="63" spans="1:1" x14ac:dyDescent="0.25">
      <c r="A63" s="6"/>
    </row>
    <row r="64" spans="1:1" x14ac:dyDescent="0.25">
      <c r="A64" s="6"/>
    </row>
  </sheetData>
  <mergeCells count="2">
    <mergeCell ref="C5:F5"/>
    <mergeCell ref="G5:J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4:V65"/>
  <sheetViews>
    <sheetView workbookViewId="0">
      <pane xSplit="2" ySplit="7" topLeftCell="L8" activePane="bottomRight" state="frozen"/>
      <selection pane="topRight" activeCell="C1" sqref="C1"/>
      <selection pane="bottomLeft" activeCell="A8" sqref="A8"/>
      <selection pane="bottomRight" activeCell="T67" sqref="T67"/>
    </sheetView>
  </sheetViews>
  <sheetFormatPr defaultRowHeight="12.75" x14ac:dyDescent="0.2"/>
  <cols>
    <col min="1" max="1" width="3.28515625" style="1" customWidth="1"/>
    <col min="2" max="2" width="57.5703125" style="1" customWidth="1"/>
    <col min="3" max="14" width="10.5703125" style="1" customWidth="1"/>
    <col min="15" max="22" width="10.7109375" style="1" customWidth="1"/>
    <col min="23" max="16384" width="9.140625" style="1"/>
  </cols>
  <sheetData>
    <row r="4" spans="2:22" x14ac:dyDescent="0.2">
      <c r="B4" s="33" t="s">
        <v>125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2:22" x14ac:dyDescent="0.2">
      <c r="B5" s="33" t="s">
        <v>124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2:22" x14ac:dyDescent="0.2">
      <c r="B6" s="54"/>
      <c r="C6" s="88">
        <v>2013</v>
      </c>
      <c r="D6" s="88"/>
      <c r="E6" s="88"/>
      <c r="F6" s="88"/>
      <c r="G6" s="89">
        <v>2014</v>
      </c>
      <c r="H6" s="89"/>
      <c r="I6" s="89"/>
      <c r="J6" s="89"/>
      <c r="K6" s="90">
        <v>2015</v>
      </c>
      <c r="L6" s="90"/>
      <c r="M6" s="90"/>
      <c r="N6" s="90"/>
      <c r="O6" s="91">
        <v>2016</v>
      </c>
      <c r="P6" s="91"/>
      <c r="Q6" s="91"/>
      <c r="R6" s="91"/>
      <c r="S6" s="92">
        <v>2017</v>
      </c>
      <c r="T6" s="92"/>
      <c r="U6" s="92"/>
      <c r="V6" s="92"/>
    </row>
    <row r="7" spans="2:22" x14ac:dyDescent="0.2">
      <c r="B7" s="53" t="s">
        <v>123</v>
      </c>
      <c r="C7" s="30" t="s">
        <v>44</v>
      </c>
      <c r="D7" s="30" t="s">
        <v>43</v>
      </c>
      <c r="E7" s="30" t="s">
        <v>42</v>
      </c>
      <c r="F7" s="30" t="s">
        <v>41</v>
      </c>
      <c r="G7" s="29" t="s">
        <v>44</v>
      </c>
      <c r="H7" s="29" t="s">
        <v>43</v>
      </c>
      <c r="I7" s="29" t="s">
        <v>42</v>
      </c>
      <c r="J7" s="29" t="s">
        <v>41</v>
      </c>
      <c r="K7" s="28" t="s">
        <v>44</v>
      </c>
      <c r="L7" s="28" t="s">
        <v>43</v>
      </c>
      <c r="M7" s="28" t="s">
        <v>42</v>
      </c>
      <c r="N7" s="28" t="s">
        <v>41</v>
      </c>
      <c r="O7" s="27" t="s">
        <v>44</v>
      </c>
      <c r="P7" s="27" t="s">
        <v>43</v>
      </c>
      <c r="Q7" s="27" t="s">
        <v>42</v>
      </c>
      <c r="R7" s="27" t="s">
        <v>41</v>
      </c>
      <c r="S7" s="26" t="s">
        <v>44</v>
      </c>
      <c r="T7" s="26" t="s">
        <v>43</v>
      </c>
      <c r="U7" s="26" t="s">
        <v>42</v>
      </c>
      <c r="V7" s="26" t="s">
        <v>41</v>
      </c>
    </row>
    <row r="8" spans="2:22" x14ac:dyDescent="0.2">
      <c r="B8" s="5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2" x14ac:dyDescent="0.2">
      <c r="B9" s="50" t="s">
        <v>122</v>
      </c>
      <c r="C9" s="9">
        <v>4481877</v>
      </c>
      <c r="D9" s="9">
        <v>4629385</v>
      </c>
      <c r="E9" s="9">
        <v>4747318</v>
      </c>
      <c r="F9" s="9">
        <v>4512261</v>
      </c>
      <c r="G9" s="9">
        <v>4515022</v>
      </c>
      <c r="H9" s="9">
        <v>4730433</v>
      </c>
      <c r="I9" s="9">
        <v>4652900</v>
      </c>
      <c r="J9" s="9">
        <v>4813422</v>
      </c>
      <c r="K9" s="9">
        <v>4750720</v>
      </c>
      <c r="L9" s="9">
        <v>4707196</v>
      </c>
      <c r="M9" s="9">
        <v>5065108</v>
      </c>
      <c r="N9" s="9">
        <v>5360437</v>
      </c>
      <c r="O9" s="9">
        <v>5008841</v>
      </c>
      <c r="P9" s="9">
        <v>5310097</v>
      </c>
      <c r="Q9" s="9">
        <v>5457032</v>
      </c>
      <c r="R9" s="9">
        <v>5789422</v>
      </c>
      <c r="S9" s="9">
        <v>5880972</v>
      </c>
      <c r="T9" s="9">
        <v>6058566</v>
      </c>
      <c r="U9" s="9"/>
      <c r="V9" s="9"/>
    </row>
    <row r="10" spans="2:22" x14ac:dyDescent="0.2">
      <c r="B10" s="5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2:22" x14ac:dyDescent="0.2">
      <c r="B11" s="50" t="s">
        <v>121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2:22" x14ac:dyDescent="0.2">
      <c r="B12" s="51" t="s">
        <v>120</v>
      </c>
      <c r="C12" s="9">
        <v>-851699</v>
      </c>
      <c r="D12" s="9">
        <v>-854383</v>
      </c>
      <c r="E12" s="9">
        <v>-853216</v>
      </c>
      <c r="F12" s="9">
        <v>-876032</v>
      </c>
      <c r="G12" s="9">
        <v>-838057</v>
      </c>
      <c r="H12" s="9">
        <v>-878909</v>
      </c>
      <c r="I12" s="9">
        <v>-944215</v>
      </c>
      <c r="J12" s="9">
        <v>-996410</v>
      </c>
      <c r="K12" s="9">
        <v>-983750</v>
      </c>
      <c r="L12" s="9">
        <v>-1000068</v>
      </c>
      <c r="M12" s="9">
        <v>-1032224</v>
      </c>
      <c r="N12" s="9">
        <v>-1182503</v>
      </c>
      <c r="O12" s="9">
        <v>-1165058</v>
      </c>
      <c r="P12" s="9">
        <v>-1390518</v>
      </c>
      <c r="Q12" s="9">
        <v>-1302627</v>
      </c>
      <c r="R12" s="9">
        <v>-1808302</v>
      </c>
      <c r="S12" s="9">
        <v>-1517982</v>
      </c>
      <c r="T12" s="9">
        <v>-1443646</v>
      </c>
      <c r="U12" s="9"/>
      <c r="V12" s="9"/>
    </row>
    <row r="13" spans="2:22" x14ac:dyDescent="0.2">
      <c r="B13" s="51" t="s">
        <v>119</v>
      </c>
      <c r="C13" s="9">
        <v>15304</v>
      </c>
      <c r="D13" s="9">
        <v>-37653</v>
      </c>
      <c r="E13" s="9">
        <v>22397</v>
      </c>
      <c r="F13" s="9">
        <v>8134</v>
      </c>
      <c r="G13" s="9">
        <v>-16605</v>
      </c>
      <c r="H13" s="9">
        <v>-156876</v>
      </c>
      <c r="I13" s="9">
        <v>-2396</v>
      </c>
      <c r="J13" s="9">
        <v>99561</v>
      </c>
      <c r="K13" s="9">
        <v>40213</v>
      </c>
      <c r="L13" s="9">
        <v>-4357</v>
      </c>
      <c r="M13" s="9">
        <v>168319</v>
      </c>
      <c r="N13" s="9">
        <v>48615</v>
      </c>
      <c r="O13" s="9">
        <v>-266580</v>
      </c>
      <c r="P13" s="9">
        <v>6385</v>
      </c>
      <c r="Q13" s="9">
        <v>40937</v>
      </c>
      <c r="R13" s="9">
        <v>159041</v>
      </c>
      <c r="S13" s="9">
        <v>-53281</v>
      </c>
      <c r="T13" s="9">
        <v>-36615</v>
      </c>
      <c r="U13" s="9"/>
      <c r="V13" s="9"/>
    </row>
    <row r="14" spans="2:22" x14ac:dyDescent="0.2">
      <c r="B14" s="51" t="s">
        <v>118</v>
      </c>
      <c r="C14" s="9">
        <v>-682866</v>
      </c>
      <c r="D14" s="9">
        <v>-651141</v>
      </c>
      <c r="E14" s="9">
        <v>-633649</v>
      </c>
      <c r="F14" s="9">
        <v>-612541</v>
      </c>
      <c r="G14" s="9">
        <v>-567124</v>
      </c>
      <c r="H14" s="9">
        <v>-623908</v>
      </c>
      <c r="I14" s="9">
        <v>-656832</v>
      </c>
      <c r="J14" s="9">
        <v>-622932</v>
      </c>
      <c r="K14" s="9">
        <v>-635784</v>
      </c>
      <c r="L14" s="9">
        <v>-444915</v>
      </c>
      <c r="M14" s="9">
        <v>-536071</v>
      </c>
      <c r="N14" s="9">
        <v>-541644</v>
      </c>
      <c r="O14" s="9">
        <v>-496832</v>
      </c>
      <c r="P14" s="9">
        <v>-513478</v>
      </c>
      <c r="Q14" s="9">
        <v>-515495</v>
      </c>
      <c r="R14" s="9">
        <v>-570318</v>
      </c>
      <c r="S14" s="9">
        <v>-641425</v>
      </c>
      <c r="T14" s="9">
        <v>-668921</v>
      </c>
      <c r="U14" s="9"/>
      <c r="V14" s="9"/>
    </row>
    <row r="15" spans="2:22" x14ac:dyDescent="0.2">
      <c r="B15" s="51" t="s">
        <v>117</v>
      </c>
      <c r="C15" s="9">
        <v>-354817</v>
      </c>
      <c r="D15" s="9">
        <v>-380409</v>
      </c>
      <c r="E15" s="9">
        <v>-397937</v>
      </c>
      <c r="F15" s="9">
        <v>-343497</v>
      </c>
      <c r="G15" s="9">
        <v>-350842</v>
      </c>
      <c r="H15" s="9">
        <v>-373269</v>
      </c>
      <c r="I15" s="9">
        <v>-344250</v>
      </c>
      <c r="J15" s="9">
        <v>-380412</v>
      </c>
      <c r="K15" s="9">
        <v>-322624</v>
      </c>
      <c r="L15" s="9">
        <v>-343519</v>
      </c>
      <c r="M15" s="9">
        <v>-375180</v>
      </c>
      <c r="N15" s="9">
        <v>-430469</v>
      </c>
      <c r="O15" s="9">
        <v>-409963</v>
      </c>
      <c r="P15" s="9">
        <v>-403584</v>
      </c>
      <c r="Q15" s="9">
        <v>-472696</v>
      </c>
      <c r="R15" s="9">
        <v>-531356</v>
      </c>
      <c r="S15" s="9">
        <v>-488025</v>
      </c>
      <c r="T15" s="9">
        <v>-537972</v>
      </c>
      <c r="U15" s="9"/>
      <c r="V15" s="9"/>
    </row>
    <row r="16" spans="2:22" x14ac:dyDescent="0.2">
      <c r="B16" s="51" t="s">
        <v>116</v>
      </c>
      <c r="C16" s="9">
        <v>-1376121</v>
      </c>
      <c r="D16" s="9">
        <v>-1423733</v>
      </c>
      <c r="E16" s="9">
        <v>-1486427</v>
      </c>
      <c r="F16" s="9">
        <v>-1529637</v>
      </c>
      <c r="G16" s="9">
        <v>-1485008</v>
      </c>
      <c r="H16" s="9">
        <v>-1653168</v>
      </c>
      <c r="I16" s="9">
        <v>-1619029</v>
      </c>
      <c r="J16" s="9">
        <v>-1713713</v>
      </c>
      <c r="K16" s="9">
        <v>-1719841</v>
      </c>
      <c r="L16" s="9">
        <v>-1893465</v>
      </c>
      <c r="M16" s="9">
        <v>-1949369</v>
      </c>
      <c r="N16" s="9">
        <v>-2087145</v>
      </c>
      <c r="O16" s="9">
        <v>-1840575</v>
      </c>
      <c r="P16" s="9">
        <v>-1953186</v>
      </c>
      <c r="Q16" s="9">
        <v>-2003428</v>
      </c>
      <c r="R16" s="9">
        <v>-2277123</v>
      </c>
      <c r="S16" s="9">
        <v>-2168967</v>
      </c>
      <c r="T16" s="9">
        <v>-2124313</v>
      </c>
      <c r="U16" s="9"/>
      <c r="V16" s="9"/>
    </row>
    <row r="17" spans="2:22" x14ac:dyDescent="0.2">
      <c r="B17" s="51" t="s">
        <v>115</v>
      </c>
      <c r="C17" s="9">
        <v>-288363</v>
      </c>
      <c r="D17" s="9">
        <v>-309953</v>
      </c>
      <c r="E17" s="9">
        <v>-311901</v>
      </c>
      <c r="F17" s="9">
        <v>-316726</v>
      </c>
      <c r="G17" s="9">
        <v>-323263</v>
      </c>
      <c r="H17" s="9">
        <v>-337688</v>
      </c>
      <c r="I17" s="9">
        <v>-332804</v>
      </c>
      <c r="J17" s="9">
        <v>-328963</v>
      </c>
      <c r="K17" s="9">
        <v>-331282</v>
      </c>
      <c r="L17" s="9">
        <v>-310169</v>
      </c>
      <c r="M17" s="9">
        <v>-340853</v>
      </c>
      <c r="N17" s="9">
        <v>-337079</v>
      </c>
      <c r="O17" s="9">
        <v>-386089</v>
      </c>
      <c r="P17" s="9">
        <v>-374145</v>
      </c>
      <c r="Q17" s="9">
        <v>-373409</v>
      </c>
      <c r="R17" s="9">
        <v>-431067</v>
      </c>
      <c r="S17" s="9">
        <v>-428558</v>
      </c>
      <c r="T17" s="9">
        <v>-453498</v>
      </c>
      <c r="U17" s="9"/>
      <c r="V17" s="9"/>
    </row>
    <row r="18" spans="2:22" x14ac:dyDescent="0.2">
      <c r="B18" s="51" t="s">
        <v>114</v>
      </c>
      <c r="C18" s="9">
        <v>-4281</v>
      </c>
      <c r="D18" s="9">
        <v>40006</v>
      </c>
      <c r="E18" s="9">
        <v>113782</v>
      </c>
      <c r="F18" s="9">
        <v>54141</v>
      </c>
      <c r="G18" s="9">
        <v>-72981</v>
      </c>
      <c r="H18" s="9">
        <v>25607</v>
      </c>
      <c r="I18" s="9">
        <v>-6445</v>
      </c>
      <c r="J18" s="9">
        <v>12067</v>
      </c>
      <c r="K18" s="9">
        <v>33531</v>
      </c>
      <c r="L18" s="9">
        <v>32208</v>
      </c>
      <c r="M18" s="9">
        <v>49230</v>
      </c>
      <c r="N18" s="9">
        <v>-16886</v>
      </c>
      <c r="O18" s="9">
        <v>-44139</v>
      </c>
      <c r="P18" s="9">
        <v>-7091</v>
      </c>
      <c r="Q18" s="9">
        <v>-43541</v>
      </c>
      <c r="R18" s="9">
        <v>26610</v>
      </c>
      <c r="S18" s="9">
        <v>-10830</v>
      </c>
      <c r="T18" s="9">
        <v>-7658</v>
      </c>
      <c r="U18" s="9"/>
      <c r="V18" s="9"/>
    </row>
    <row r="19" spans="2:22" x14ac:dyDescent="0.2">
      <c r="B19" s="50" t="s">
        <v>113</v>
      </c>
      <c r="C19" s="9">
        <v>6088</v>
      </c>
      <c r="D19" s="9">
        <v>16775</v>
      </c>
      <c r="E19" s="9">
        <v>803</v>
      </c>
      <c r="F19" s="9">
        <v>24215</v>
      </c>
      <c r="G19" s="9">
        <v>18492</v>
      </c>
      <c r="H19" s="9">
        <v>5974</v>
      </c>
      <c r="I19" s="9">
        <v>141749</v>
      </c>
      <c r="J19" s="9">
        <v>86442</v>
      </c>
      <c r="K19" s="9">
        <v>41514</v>
      </c>
      <c r="L19" s="9">
        <v>99101</v>
      </c>
      <c r="M19" s="9">
        <v>406673</v>
      </c>
      <c r="N19" s="9">
        <v>118970</v>
      </c>
      <c r="O19" s="9">
        <v>24322</v>
      </c>
      <c r="P19" s="9">
        <v>183292</v>
      </c>
      <c r="Q19" s="9">
        <v>34460</v>
      </c>
      <c r="R19" s="9">
        <v>292490</v>
      </c>
      <c r="S19" s="9">
        <v>64962</v>
      </c>
      <c r="T19" s="9">
        <v>69120</v>
      </c>
      <c r="U19" s="9"/>
      <c r="V19" s="9"/>
    </row>
    <row r="20" spans="2:22" x14ac:dyDescent="0.2">
      <c r="B20" s="50" t="s">
        <v>112</v>
      </c>
      <c r="C20" s="13">
        <v>945122</v>
      </c>
      <c r="D20" s="13">
        <v>1028894</v>
      </c>
      <c r="E20" s="13">
        <v>1201170</v>
      </c>
      <c r="F20" s="13">
        <v>920318</v>
      </c>
      <c r="G20" s="13">
        <v>879634</v>
      </c>
      <c r="H20" s="13">
        <v>738196</v>
      </c>
      <c r="I20" s="13">
        <v>888678</v>
      </c>
      <c r="J20" s="13">
        <v>969062</v>
      </c>
      <c r="K20" s="13">
        <v>872697</v>
      </c>
      <c r="L20" s="13">
        <v>842012</v>
      </c>
      <c r="M20" s="13">
        <v>1455633</v>
      </c>
      <c r="N20" s="13">
        <v>932296</v>
      </c>
      <c r="O20" s="13">
        <v>423927</v>
      </c>
      <c r="P20" s="13">
        <v>857772</v>
      </c>
      <c r="Q20" s="13">
        <v>821233</v>
      </c>
      <c r="R20" s="13">
        <v>649397</v>
      </c>
      <c r="S20" s="13">
        <v>636866</v>
      </c>
      <c r="T20" s="13">
        <v>855063</v>
      </c>
      <c r="U20" s="13"/>
      <c r="V20" s="13"/>
    </row>
    <row r="21" spans="2:22" x14ac:dyDescent="0.2">
      <c r="B21" s="50" t="s">
        <v>111</v>
      </c>
      <c r="C21" s="9">
        <v>72037</v>
      </c>
      <c r="D21" s="9">
        <v>98149</v>
      </c>
      <c r="E21" s="9">
        <v>46320</v>
      </c>
      <c r="F21" s="9">
        <v>44790</v>
      </c>
      <c r="G21" s="9">
        <v>54970</v>
      </c>
      <c r="H21" s="9">
        <v>49143</v>
      </c>
      <c r="I21" s="9">
        <v>45585</v>
      </c>
      <c r="J21" s="9">
        <v>48297</v>
      </c>
      <c r="K21" s="9">
        <v>59877</v>
      </c>
      <c r="L21" s="9">
        <v>50549</v>
      </c>
      <c r="M21" s="9">
        <v>38608</v>
      </c>
      <c r="N21" s="9">
        <v>24387</v>
      </c>
      <c r="O21" s="9">
        <v>51350</v>
      </c>
      <c r="P21" s="9">
        <v>13188</v>
      </c>
      <c r="Q21" s="9">
        <v>63571</v>
      </c>
      <c r="R21" s="9">
        <v>55285</v>
      </c>
      <c r="S21" s="61">
        <v>40810</v>
      </c>
      <c r="T21" s="48">
        <v>53569</v>
      </c>
      <c r="U21" s="62"/>
      <c r="V21" s="9"/>
    </row>
    <row r="22" spans="2:22" x14ac:dyDescent="0.2">
      <c r="B22" s="50" t="s">
        <v>110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9"/>
      <c r="U22" s="13"/>
      <c r="V22" s="13"/>
    </row>
    <row r="23" spans="2:22" x14ac:dyDescent="0.2">
      <c r="B23" s="50" t="s">
        <v>109</v>
      </c>
      <c r="C23" s="9">
        <v>-163736</v>
      </c>
      <c r="D23" s="9">
        <v>-183246</v>
      </c>
      <c r="E23" s="9">
        <v>-177731</v>
      </c>
      <c r="F23" s="9">
        <v>-196016</v>
      </c>
      <c r="G23" s="9">
        <v>-189492</v>
      </c>
      <c r="H23" s="9">
        <v>-196008</v>
      </c>
      <c r="I23" s="9">
        <v>-180847</v>
      </c>
      <c r="J23" s="9">
        <v>-180111</v>
      </c>
      <c r="K23" s="9">
        <v>-178582</v>
      </c>
      <c r="L23" s="9">
        <v>-173292</v>
      </c>
      <c r="M23" s="9">
        <v>-213297</v>
      </c>
      <c r="N23" s="9">
        <v>-265967</v>
      </c>
      <c r="O23" s="9">
        <v>-255516</v>
      </c>
      <c r="P23" s="9">
        <v>-294733</v>
      </c>
      <c r="Q23" s="9">
        <v>-307517</v>
      </c>
      <c r="R23" s="9">
        <v>-343418</v>
      </c>
      <c r="S23" s="9">
        <v>-318766</v>
      </c>
      <c r="T23" s="9">
        <v>-337854</v>
      </c>
      <c r="U23" s="9"/>
      <c r="V23" s="9"/>
    </row>
    <row r="24" spans="2:22" x14ac:dyDescent="0.2">
      <c r="B24" s="50" t="s">
        <v>108</v>
      </c>
      <c r="C24" s="48">
        <v>2651</v>
      </c>
      <c r="D24" s="48">
        <v>-42834</v>
      </c>
      <c r="E24" s="48">
        <v>-203719</v>
      </c>
      <c r="F24" s="48">
        <v>-114216</v>
      </c>
      <c r="G24" s="48">
        <v>177776</v>
      </c>
      <c r="H24" s="48">
        <v>-162044</v>
      </c>
      <c r="I24" s="48">
        <v>-76456</v>
      </c>
      <c r="J24" s="48">
        <v>-76836</v>
      </c>
      <c r="K24" s="48">
        <v>-198285</v>
      </c>
      <c r="L24" s="48">
        <v>-74016</v>
      </c>
      <c r="M24" s="48">
        <v>-365873</v>
      </c>
      <c r="N24" s="48">
        <v>90833</v>
      </c>
      <c r="O24" s="48">
        <v>264881</v>
      </c>
      <c r="P24" s="48">
        <v>-185754</v>
      </c>
      <c r="Q24" s="48">
        <v>-122154</v>
      </c>
      <c r="R24" s="48">
        <v>-581817</v>
      </c>
      <c r="S24" s="48">
        <v>63955</v>
      </c>
      <c r="T24" s="48">
        <v>105886</v>
      </c>
      <c r="U24" s="48"/>
      <c r="V24" s="48"/>
    </row>
    <row r="25" spans="2:22" x14ac:dyDescent="0.2">
      <c r="B25" s="50"/>
      <c r="C25" s="9">
        <v>-161085</v>
      </c>
      <c r="D25" s="9">
        <v>-226080</v>
      </c>
      <c r="E25" s="9">
        <v>-381450</v>
      </c>
      <c r="F25" s="9">
        <v>-310232</v>
      </c>
      <c r="G25" s="9">
        <v>-11716</v>
      </c>
      <c r="H25" s="9">
        <v>-358052</v>
      </c>
      <c r="I25" s="9">
        <v>-257303</v>
      </c>
      <c r="J25" s="9">
        <v>-256947</v>
      </c>
      <c r="K25" s="9">
        <v>-376867</v>
      </c>
      <c r="L25" s="9">
        <v>-247308</v>
      </c>
      <c r="M25" s="9">
        <v>-579170</v>
      </c>
      <c r="N25" s="9">
        <v>-175134</v>
      </c>
      <c r="O25" s="9">
        <v>9365</v>
      </c>
      <c r="P25" s="9">
        <v>-480487</v>
      </c>
      <c r="Q25" s="9">
        <v>-429671</v>
      </c>
      <c r="R25" s="9">
        <v>-925235</v>
      </c>
      <c r="S25" s="9">
        <v>-245811</v>
      </c>
      <c r="T25" s="9">
        <v>-231968</v>
      </c>
      <c r="U25" s="9"/>
      <c r="V25" s="9"/>
    </row>
    <row r="26" spans="2:22" x14ac:dyDescent="0.2">
      <c r="B26" s="5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2:22" x14ac:dyDescent="0.2">
      <c r="B27" s="50" t="s">
        <v>107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2:22" x14ac:dyDescent="0.2">
      <c r="B28" s="51" t="s">
        <v>105</v>
      </c>
      <c r="C28" s="9">
        <v>0</v>
      </c>
      <c r="D28" s="9">
        <v>-1201</v>
      </c>
      <c r="E28" s="9">
        <v>5533</v>
      </c>
      <c r="F28" s="9">
        <v>997</v>
      </c>
      <c r="G28" s="9">
        <v>2231</v>
      </c>
      <c r="H28" s="9">
        <v>-14644</v>
      </c>
      <c r="I28" s="9">
        <v>-5630</v>
      </c>
      <c r="J28" s="9">
        <v>-6949</v>
      </c>
      <c r="K28" s="9">
        <v>217</v>
      </c>
      <c r="L28" s="9">
        <v>-4145</v>
      </c>
      <c r="M28" s="9">
        <v>-8027</v>
      </c>
      <c r="N28" s="9">
        <v>-26633</v>
      </c>
      <c r="O28" s="9">
        <v>-22414</v>
      </c>
      <c r="P28" s="9">
        <v>-18050</v>
      </c>
      <c r="Q28" s="9">
        <v>-23921</v>
      </c>
      <c r="R28" s="9">
        <v>-31457</v>
      </c>
      <c r="S28" s="9">
        <v>-19145</v>
      </c>
      <c r="T28" s="9">
        <v>-17322</v>
      </c>
      <c r="U28" s="9"/>
      <c r="V28" s="9"/>
    </row>
    <row r="29" spans="2:22" x14ac:dyDescent="0.2">
      <c r="B29" s="50" t="s">
        <v>106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2:22" x14ac:dyDescent="0.2">
      <c r="B30" s="51" t="s">
        <v>105</v>
      </c>
      <c r="C30" s="9">
        <v>67058</v>
      </c>
      <c r="D30" s="9">
        <v>84553</v>
      </c>
      <c r="E30" s="9">
        <v>46486</v>
      </c>
      <c r="F30" s="9">
        <v>72726</v>
      </c>
      <c r="G30" s="9">
        <v>101396</v>
      </c>
      <c r="H30" s="9">
        <v>111237</v>
      </c>
      <c r="I30" s="9">
        <v>107594</v>
      </c>
      <c r="J30" s="9">
        <v>86986</v>
      </c>
      <c r="K30" s="9">
        <v>143290</v>
      </c>
      <c r="L30" s="9">
        <v>143073</v>
      </c>
      <c r="M30" s="9">
        <v>120268</v>
      </c>
      <c r="N30" s="9">
        <v>82875</v>
      </c>
      <c r="O30" s="9">
        <v>91600</v>
      </c>
      <c r="P30" s="9">
        <v>37153</v>
      </c>
      <c r="Q30" s="9">
        <v>20336</v>
      </c>
      <c r="R30" s="9">
        <v>-17965</v>
      </c>
      <c r="S30" s="9">
        <v>-11391</v>
      </c>
      <c r="T30" s="9">
        <v>-78255</v>
      </c>
      <c r="U30" s="9"/>
      <c r="V30" s="9"/>
    </row>
    <row r="31" spans="2:22" x14ac:dyDescent="0.2">
      <c r="B31" s="51" t="s">
        <v>104</v>
      </c>
      <c r="C31" s="9">
        <v>-7429</v>
      </c>
      <c r="D31" s="9">
        <v>-11604</v>
      </c>
      <c r="E31" s="9">
        <v>0</v>
      </c>
      <c r="F31" s="9">
        <v>-2033</v>
      </c>
      <c r="G31" s="9">
        <v>-11546</v>
      </c>
      <c r="H31" s="9">
        <v>0</v>
      </c>
      <c r="I31" s="9">
        <v>-31738</v>
      </c>
      <c r="J31" s="9">
        <v>0</v>
      </c>
      <c r="K31" s="9">
        <v>-9253</v>
      </c>
      <c r="L31" s="9">
        <v>0</v>
      </c>
      <c r="M31" s="9">
        <v>0</v>
      </c>
      <c r="N31" s="9">
        <v>-8103</v>
      </c>
      <c r="O31" s="9">
        <v>-1732</v>
      </c>
      <c r="P31" s="9">
        <v>0</v>
      </c>
      <c r="Q31" s="9">
        <v>0</v>
      </c>
      <c r="R31" s="9">
        <v>-3666</v>
      </c>
      <c r="S31" s="9">
        <v>0</v>
      </c>
      <c r="T31" s="9">
        <v>-9816</v>
      </c>
      <c r="U31" s="9"/>
      <c r="V31" s="9"/>
    </row>
    <row r="32" spans="2:22" x14ac:dyDescent="0.2">
      <c r="B32" s="50" t="s">
        <v>103</v>
      </c>
      <c r="C32" s="13">
        <v>915703</v>
      </c>
      <c r="D32" s="13">
        <v>972711</v>
      </c>
      <c r="E32" s="13">
        <v>918059</v>
      </c>
      <c r="F32" s="13">
        <v>726566</v>
      </c>
      <c r="G32" s="13">
        <v>1014969</v>
      </c>
      <c r="H32" s="13">
        <v>525880</v>
      </c>
      <c r="I32" s="13">
        <v>747186</v>
      </c>
      <c r="J32" s="13">
        <v>840449</v>
      </c>
      <c r="K32" s="13">
        <v>689961</v>
      </c>
      <c r="L32" s="13">
        <v>784181</v>
      </c>
      <c r="M32" s="13">
        <v>1027312</v>
      </c>
      <c r="N32" s="13">
        <v>829688</v>
      </c>
      <c r="O32" s="13">
        <v>552096</v>
      </c>
      <c r="P32" s="13">
        <v>409576</v>
      </c>
      <c r="Q32" s="13">
        <v>451548</v>
      </c>
      <c r="R32" s="13">
        <v>-273641</v>
      </c>
      <c r="S32" s="13">
        <v>392329</v>
      </c>
      <c r="T32" s="13">
        <v>571271</v>
      </c>
      <c r="U32" s="13"/>
      <c r="V32" s="13"/>
    </row>
    <row r="33" spans="2:22" x14ac:dyDescent="0.2">
      <c r="B33" s="50" t="s">
        <v>102</v>
      </c>
      <c r="C33" s="9">
        <v>-240497</v>
      </c>
      <c r="D33" s="9">
        <v>-265448</v>
      </c>
      <c r="E33" s="9">
        <v>-148278</v>
      </c>
      <c r="F33" s="9">
        <v>-140239</v>
      </c>
      <c r="G33" s="9">
        <v>-285003</v>
      </c>
      <c r="H33" s="9">
        <v>-122005</v>
      </c>
      <c r="I33" s="9">
        <v>-139812</v>
      </c>
      <c r="J33" s="9">
        <v>-226730</v>
      </c>
      <c r="K33" s="9">
        <v>-153840</v>
      </c>
      <c r="L33" s="9">
        <v>-154557</v>
      </c>
      <c r="M33" s="9">
        <v>-72229</v>
      </c>
      <c r="N33" s="9">
        <v>-314449</v>
      </c>
      <c r="O33" s="9">
        <v>-150896</v>
      </c>
      <c r="P33" s="9">
        <v>-177308</v>
      </c>
      <c r="Q33" s="9">
        <v>-155798</v>
      </c>
      <c r="R33" s="9">
        <v>1580</v>
      </c>
      <c r="S33" s="9">
        <v>-130297</v>
      </c>
      <c r="T33" s="9">
        <v>-92194</v>
      </c>
      <c r="U33" s="9"/>
      <c r="V33" s="9"/>
    </row>
    <row r="34" spans="2:22" ht="13.5" thickBot="1" x14ac:dyDescent="0.25">
      <c r="B34" s="50" t="s">
        <v>101</v>
      </c>
      <c r="C34" s="52">
        <v>675206</v>
      </c>
      <c r="D34" s="52">
        <v>707263</v>
      </c>
      <c r="E34" s="52">
        <v>769781</v>
      </c>
      <c r="F34" s="52">
        <v>586327</v>
      </c>
      <c r="G34" s="52">
        <v>729966</v>
      </c>
      <c r="H34" s="52">
        <v>403875</v>
      </c>
      <c r="I34" s="52">
        <v>607374</v>
      </c>
      <c r="J34" s="52">
        <v>613719</v>
      </c>
      <c r="K34" s="52">
        <v>536121</v>
      </c>
      <c r="L34" s="52">
        <v>629624</v>
      </c>
      <c r="M34" s="52">
        <v>955083</v>
      </c>
      <c r="N34" s="52">
        <v>515239</v>
      </c>
      <c r="O34" s="52">
        <v>401200</v>
      </c>
      <c r="P34" s="52">
        <v>232268</v>
      </c>
      <c r="Q34" s="52">
        <v>295750</v>
      </c>
      <c r="R34" s="52">
        <v>-272061</v>
      </c>
      <c r="S34" s="52">
        <v>262032</v>
      </c>
      <c r="T34" s="52">
        <v>479077</v>
      </c>
      <c r="U34" s="52"/>
      <c r="V34" s="52"/>
    </row>
    <row r="35" spans="2:22" ht="13.5" thickTop="1" x14ac:dyDescent="0.2">
      <c r="B35" s="5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2:22" x14ac:dyDescent="0.2">
      <c r="B36" s="5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2:22" x14ac:dyDescent="0.2">
      <c r="B37" s="50" t="s">
        <v>100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2:22" x14ac:dyDescent="0.2">
      <c r="B38" s="50" t="s">
        <v>99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2:22" x14ac:dyDescent="0.2">
      <c r="B39" s="51" t="s">
        <v>98</v>
      </c>
      <c r="C39" s="9">
        <v>-21346</v>
      </c>
      <c r="D39" s="9">
        <v>26807</v>
      </c>
      <c r="E39" s="9">
        <v>3860</v>
      </c>
      <c r="F39" s="9">
        <v>-3728</v>
      </c>
      <c r="G39" s="9">
        <v>0</v>
      </c>
      <c r="H39" s="9">
        <v>-5291</v>
      </c>
      <c r="I39" s="9">
        <v>1985</v>
      </c>
      <c r="J39" s="9">
        <v>-9041</v>
      </c>
      <c r="K39" s="9">
        <v>-2518</v>
      </c>
      <c r="L39" s="9">
        <v>6783</v>
      </c>
      <c r="M39" s="9">
        <v>9699</v>
      </c>
      <c r="N39" s="9">
        <v>-58</v>
      </c>
      <c r="O39" s="9"/>
      <c r="P39" s="9">
        <v>-2606</v>
      </c>
      <c r="Q39" s="9">
        <v>-4209</v>
      </c>
      <c r="R39" s="9">
        <v>21682</v>
      </c>
      <c r="S39" s="9">
        <v>-1561</v>
      </c>
      <c r="T39" s="9">
        <v>4423</v>
      </c>
      <c r="U39" s="9"/>
      <c r="V39" s="9"/>
    </row>
    <row r="40" spans="2:22" x14ac:dyDescent="0.2">
      <c r="B40" s="50" t="s">
        <v>97</v>
      </c>
      <c r="C40" s="16"/>
      <c r="D40" s="16"/>
      <c r="E40" s="16"/>
      <c r="F40" s="16"/>
      <c r="G40" s="16"/>
      <c r="H40" s="16"/>
      <c r="I40" s="16"/>
      <c r="J40" s="16"/>
      <c r="K40" s="16"/>
      <c r="L40" s="9"/>
      <c r="M40" s="9"/>
      <c r="N40" s="9"/>
      <c r="O40" s="16"/>
      <c r="P40" s="9"/>
      <c r="Q40" s="9"/>
      <c r="R40" s="9"/>
      <c r="S40" s="16"/>
      <c r="T40" s="9"/>
      <c r="U40" s="9"/>
      <c r="V40" s="9"/>
    </row>
    <row r="41" spans="2:22" x14ac:dyDescent="0.2">
      <c r="B41" s="51" t="s">
        <v>96</v>
      </c>
      <c r="C41" s="9">
        <v>84813</v>
      </c>
      <c r="D41" s="9">
        <v>-15846</v>
      </c>
      <c r="E41" s="9">
        <v>-516684</v>
      </c>
      <c r="F41" s="9">
        <v>-43883</v>
      </c>
      <c r="G41" s="9">
        <v>231056</v>
      </c>
      <c r="H41" s="9">
        <v>-349575</v>
      </c>
      <c r="I41" s="9">
        <v>130861</v>
      </c>
      <c r="J41" s="9">
        <v>442693</v>
      </c>
      <c r="K41" s="9">
        <v>394631</v>
      </c>
      <c r="L41" s="9">
        <v>75520</v>
      </c>
      <c r="M41" s="9">
        <v>1351674</v>
      </c>
      <c r="N41" s="9">
        <v>-199315</v>
      </c>
      <c r="O41" s="9">
        <v>-1001623</v>
      </c>
      <c r="P41" s="9">
        <v>480281</v>
      </c>
      <c r="Q41" s="9">
        <v>702562</v>
      </c>
      <c r="R41" s="9">
        <v>1527741</v>
      </c>
      <c r="S41" s="9">
        <v>209627</v>
      </c>
      <c r="T41" s="9">
        <v>-839311</v>
      </c>
      <c r="U41" s="9"/>
      <c r="V41" s="9"/>
    </row>
    <row r="42" spans="2:22" x14ac:dyDescent="0.2">
      <c r="B42" s="51" t="s">
        <v>95</v>
      </c>
      <c r="C42" s="9">
        <v>0</v>
      </c>
      <c r="D42" s="9">
        <v>0</v>
      </c>
      <c r="E42" s="9">
        <v>0</v>
      </c>
      <c r="F42" s="9">
        <v>0</v>
      </c>
      <c r="G42" s="9">
        <v>-458</v>
      </c>
      <c r="H42" s="9">
        <v>-1359</v>
      </c>
      <c r="I42" s="9">
        <v>1962</v>
      </c>
      <c r="J42" s="9">
        <v>-1131</v>
      </c>
      <c r="K42" s="9">
        <v>-1125</v>
      </c>
      <c r="L42" s="9">
        <v>597</v>
      </c>
      <c r="M42" s="9">
        <v>-1067</v>
      </c>
      <c r="N42" s="9">
        <v>2531</v>
      </c>
      <c r="O42" s="9">
        <v>-1460</v>
      </c>
      <c r="P42" s="9">
        <v>15</v>
      </c>
      <c r="Q42" s="9">
        <v>1164</v>
      </c>
      <c r="R42" s="9">
        <v>-1915</v>
      </c>
      <c r="S42" s="9">
        <v>-4687</v>
      </c>
      <c r="T42" s="9">
        <v>-23802</v>
      </c>
      <c r="U42" s="9"/>
      <c r="V42" s="9"/>
    </row>
    <row r="43" spans="2:22" x14ac:dyDescent="0.2">
      <c r="B43" s="51" t="s">
        <v>94</v>
      </c>
      <c r="C43" s="9">
        <v>7462</v>
      </c>
      <c r="D43" s="9">
        <v>12193</v>
      </c>
      <c r="E43" s="9">
        <v>-38535</v>
      </c>
      <c r="F43" s="9">
        <v>-16400</v>
      </c>
      <c r="G43" s="9">
        <v>5632</v>
      </c>
      <c r="H43" s="9">
        <v>16185</v>
      </c>
      <c r="I43" s="9">
        <v>11293</v>
      </c>
      <c r="J43" s="9">
        <v>-11522</v>
      </c>
      <c r="K43" s="9">
        <v>1039</v>
      </c>
      <c r="L43" s="9">
        <v>-61810</v>
      </c>
      <c r="M43" s="9">
        <v>-88213</v>
      </c>
      <c r="N43" s="9">
        <v>23730</v>
      </c>
      <c r="O43" s="9">
        <v>14001</v>
      </c>
      <c r="P43" s="9">
        <v>-28529</v>
      </c>
      <c r="Q43" s="9">
        <v>-24433</v>
      </c>
      <c r="R43" s="9">
        <v>-28594</v>
      </c>
      <c r="S43" s="9">
        <v>-48959</v>
      </c>
      <c r="T43" s="9">
        <v>7692</v>
      </c>
      <c r="U43" s="9"/>
      <c r="V43" s="9"/>
    </row>
    <row r="44" spans="2:22" x14ac:dyDescent="0.2">
      <c r="B44" s="51" t="s">
        <v>93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>
        <v>-172753</v>
      </c>
      <c r="O44" s="9"/>
      <c r="P44" s="9"/>
      <c r="Q44" s="9"/>
      <c r="R44" s="9"/>
      <c r="S44" s="9"/>
      <c r="T44" s="9"/>
      <c r="U44" s="9"/>
      <c r="V44" s="9"/>
    </row>
    <row r="45" spans="2:22" x14ac:dyDescent="0.2">
      <c r="B45" s="51" t="s">
        <v>92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>
        <v>3367</v>
      </c>
      <c r="O45" s="9">
        <v>-2450</v>
      </c>
      <c r="P45" s="9">
        <v>693</v>
      </c>
      <c r="Q45" s="9">
        <v>564</v>
      </c>
      <c r="R45" s="9">
        <v>2551</v>
      </c>
      <c r="S45" s="9">
        <v>-1358</v>
      </c>
      <c r="T45" s="9">
        <v>0</v>
      </c>
      <c r="U45" s="9"/>
      <c r="V45" s="9"/>
    </row>
    <row r="46" spans="2:22" x14ac:dyDescent="0.2">
      <c r="B46" s="50" t="s">
        <v>91</v>
      </c>
      <c r="C46" s="13">
        <v>70929</v>
      </c>
      <c r="D46" s="13">
        <v>23154</v>
      </c>
      <c r="E46" s="13">
        <v>-551359</v>
      </c>
      <c r="F46" s="13">
        <v>-64011</v>
      </c>
      <c r="G46" s="13">
        <v>236230</v>
      </c>
      <c r="H46" s="13">
        <v>-340454</v>
      </c>
      <c r="I46" s="13">
        <v>146101</v>
      </c>
      <c r="J46" s="13">
        <v>420999</v>
      </c>
      <c r="K46" s="13">
        <v>392027</v>
      </c>
      <c r="L46" s="13">
        <v>21090</v>
      </c>
      <c r="M46" s="13">
        <v>1272093</v>
      </c>
      <c r="N46" s="13">
        <v>-342498</v>
      </c>
      <c r="O46" s="13">
        <v>-991532</v>
      </c>
      <c r="P46" s="13">
        <v>449854</v>
      </c>
      <c r="Q46" s="13">
        <v>675648</v>
      </c>
      <c r="R46" s="13">
        <v>1521465</v>
      </c>
      <c r="S46" s="13">
        <v>153062</v>
      </c>
      <c r="T46" s="13">
        <v>-850998</v>
      </c>
      <c r="U46" s="13"/>
      <c r="V46" s="13"/>
    </row>
    <row r="47" spans="2:22" ht="13.5" thickBot="1" x14ac:dyDescent="0.25">
      <c r="B47" s="50" t="s">
        <v>90</v>
      </c>
      <c r="C47" s="52">
        <v>746135</v>
      </c>
      <c r="D47" s="52">
        <v>730417</v>
      </c>
      <c r="E47" s="52">
        <v>218422</v>
      </c>
      <c r="F47" s="52">
        <v>522316</v>
      </c>
      <c r="G47" s="52">
        <v>966196</v>
      </c>
      <c r="H47" s="52">
        <v>63421</v>
      </c>
      <c r="I47" s="52">
        <v>753475</v>
      </c>
      <c r="J47" s="52">
        <v>1034718</v>
      </c>
      <c r="K47" s="52">
        <v>928148</v>
      </c>
      <c r="L47" s="52">
        <v>650714</v>
      </c>
      <c r="M47" s="52">
        <v>2227176</v>
      </c>
      <c r="N47" s="52">
        <v>172741</v>
      </c>
      <c r="O47" s="52">
        <v>-590332</v>
      </c>
      <c r="P47" s="52">
        <v>682122</v>
      </c>
      <c r="Q47" s="52">
        <v>971398</v>
      </c>
      <c r="R47" s="52">
        <v>1249404</v>
      </c>
      <c r="S47" s="52">
        <v>415094</v>
      </c>
      <c r="T47" s="52">
        <v>-371921</v>
      </c>
      <c r="U47" s="52"/>
      <c r="V47" s="52"/>
    </row>
    <row r="48" spans="2:22" ht="13.5" thickTop="1" x14ac:dyDescent="0.2">
      <c r="B48" s="50" t="s">
        <v>89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2:22" x14ac:dyDescent="0.2">
      <c r="B49" s="51" t="s">
        <v>86</v>
      </c>
      <c r="C49" s="9">
        <v>614565</v>
      </c>
      <c r="D49" s="9">
        <v>644777</v>
      </c>
      <c r="E49" s="9">
        <v>715047</v>
      </c>
      <c r="F49" s="9">
        <v>575632</v>
      </c>
      <c r="G49" s="9">
        <v>674878</v>
      </c>
      <c r="H49" s="9">
        <v>455011</v>
      </c>
      <c r="I49" s="9">
        <v>631034</v>
      </c>
      <c r="J49" s="9">
        <v>594932</v>
      </c>
      <c r="K49" s="9">
        <v>584839</v>
      </c>
      <c r="L49" s="9">
        <v>610758</v>
      </c>
      <c r="M49" s="9">
        <v>891387</v>
      </c>
      <c r="N49" s="9">
        <v>467235</v>
      </c>
      <c r="O49" s="9">
        <v>368256</v>
      </c>
      <c r="P49" s="9">
        <v>188934</v>
      </c>
      <c r="Q49" s="9">
        <v>256558</v>
      </c>
      <c r="R49" s="9">
        <v>-309495</v>
      </c>
      <c r="S49" s="9">
        <v>239016</v>
      </c>
      <c r="T49" s="9">
        <v>407205</v>
      </c>
      <c r="U49" s="9"/>
      <c r="V49" s="9"/>
    </row>
    <row r="50" spans="2:22" x14ac:dyDescent="0.2">
      <c r="B50" s="51" t="s">
        <v>85</v>
      </c>
      <c r="C50" s="9">
        <v>60641</v>
      </c>
      <c r="D50" s="9">
        <v>62486</v>
      </c>
      <c r="E50" s="9">
        <v>54734</v>
      </c>
      <c r="F50" s="9">
        <v>10695</v>
      </c>
      <c r="G50" s="9">
        <v>55088</v>
      </c>
      <c r="H50" s="9">
        <v>-51136</v>
      </c>
      <c r="I50" s="9">
        <v>-23660</v>
      </c>
      <c r="J50" s="9">
        <v>18787</v>
      </c>
      <c r="K50" s="9">
        <v>-48718</v>
      </c>
      <c r="L50" s="9">
        <v>18866</v>
      </c>
      <c r="M50" s="9">
        <v>63696</v>
      </c>
      <c r="N50" s="9">
        <v>48004</v>
      </c>
      <c r="O50" s="9">
        <v>32944</v>
      </c>
      <c r="P50" s="9">
        <v>43334</v>
      </c>
      <c r="Q50" s="9">
        <v>39192</v>
      </c>
      <c r="R50" s="9">
        <v>37434</v>
      </c>
      <c r="S50" s="9">
        <v>23016</v>
      </c>
      <c r="T50" s="9">
        <v>71872</v>
      </c>
      <c r="U50" s="9"/>
      <c r="V50" s="9"/>
    </row>
    <row r="51" spans="2:22" ht="13.5" thickBot="1" x14ac:dyDescent="0.25">
      <c r="B51" s="50"/>
      <c r="C51" s="52">
        <v>675206</v>
      </c>
      <c r="D51" s="52">
        <v>707263</v>
      </c>
      <c r="E51" s="52">
        <v>769781</v>
      </c>
      <c r="F51" s="52">
        <v>586327</v>
      </c>
      <c r="G51" s="52">
        <v>729966</v>
      </c>
      <c r="H51" s="52">
        <v>403875</v>
      </c>
      <c r="I51" s="52">
        <v>607374</v>
      </c>
      <c r="J51" s="52">
        <v>613719</v>
      </c>
      <c r="K51" s="52">
        <v>536121</v>
      </c>
      <c r="L51" s="52">
        <v>629624</v>
      </c>
      <c r="M51" s="52">
        <v>955083</v>
      </c>
      <c r="N51" s="52">
        <v>515239</v>
      </c>
      <c r="O51" s="52">
        <v>401200</v>
      </c>
      <c r="P51" s="52">
        <v>232268</v>
      </c>
      <c r="Q51" s="52">
        <v>295750</v>
      </c>
      <c r="R51" s="52">
        <v>-272061</v>
      </c>
      <c r="S51" s="52">
        <v>262032</v>
      </c>
      <c r="T51" s="52">
        <v>479077</v>
      </c>
      <c r="U51" s="52"/>
      <c r="V51" s="52"/>
    </row>
    <row r="52" spans="2:22" ht="13.5" thickTop="1" x14ac:dyDescent="0.2">
      <c r="B52" s="5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2:22" x14ac:dyDescent="0.2">
      <c r="B53" s="50" t="s">
        <v>88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2:22" x14ac:dyDescent="0.2">
      <c r="B54" s="50" t="s">
        <v>87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2:22" x14ac:dyDescent="0.2">
      <c r="B55" s="51" t="s">
        <v>86</v>
      </c>
      <c r="C55" s="9">
        <v>684769</v>
      </c>
      <c r="D55" s="9">
        <v>654700</v>
      </c>
      <c r="E55" s="9">
        <v>346667</v>
      </c>
      <c r="F55" s="9">
        <v>556345</v>
      </c>
      <c r="G55" s="9">
        <v>824656</v>
      </c>
      <c r="H55" s="9">
        <v>207703</v>
      </c>
      <c r="I55" s="9">
        <v>757508</v>
      </c>
      <c r="J55" s="9">
        <v>941361</v>
      </c>
      <c r="K55" s="9">
        <v>940424</v>
      </c>
      <c r="L55" s="9">
        <v>625580</v>
      </c>
      <c r="M55" s="9">
        <v>1989067</v>
      </c>
      <c r="N55" s="9">
        <v>112435</v>
      </c>
      <c r="O55" s="9">
        <v>-494864</v>
      </c>
      <c r="P55" s="9">
        <v>546136</v>
      </c>
      <c r="Q55" s="9">
        <v>809863</v>
      </c>
      <c r="R55" s="9">
        <v>944278</v>
      </c>
      <c r="S55" s="9">
        <v>415441</v>
      </c>
      <c r="T55" s="9">
        <v>-278141</v>
      </c>
      <c r="U55" s="9"/>
      <c r="V55" s="9"/>
    </row>
    <row r="56" spans="2:22" x14ac:dyDescent="0.2">
      <c r="B56" s="51" t="s">
        <v>85</v>
      </c>
      <c r="C56" s="9">
        <v>61366</v>
      </c>
      <c r="D56" s="9">
        <v>75717</v>
      </c>
      <c r="E56" s="9">
        <v>-128245</v>
      </c>
      <c r="F56" s="9">
        <v>-34029</v>
      </c>
      <c r="G56" s="9">
        <v>141540</v>
      </c>
      <c r="H56" s="9">
        <v>-144282</v>
      </c>
      <c r="I56" s="9">
        <v>-4033</v>
      </c>
      <c r="J56" s="9">
        <v>93357</v>
      </c>
      <c r="K56" s="9">
        <v>-12276</v>
      </c>
      <c r="L56" s="9">
        <v>25134</v>
      </c>
      <c r="M56" s="9">
        <v>238109</v>
      </c>
      <c r="N56" s="9">
        <v>60306</v>
      </c>
      <c r="O56" s="9">
        <v>-95468</v>
      </c>
      <c r="P56" s="9">
        <v>135986</v>
      </c>
      <c r="Q56" s="9">
        <v>161535</v>
      </c>
      <c r="R56" s="9">
        <v>305126</v>
      </c>
      <c r="S56" s="9">
        <v>-347</v>
      </c>
      <c r="T56" s="9">
        <v>-93780</v>
      </c>
      <c r="U56" s="9"/>
      <c r="V56" s="9"/>
    </row>
    <row r="57" spans="2:22" ht="13.5" thickBot="1" x14ac:dyDescent="0.25">
      <c r="B57" s="50"/>
      <c r="C57" s="52">
        <v>746135</v>
      </c>
      <c r="D57" s="52">
        <v>730417</v>
      </c>
      <c r="E57" s="52">
        <v>218422</v>
      </c>
      <c r="F57" s="52">
        <v>522316</v>
      </c>
      <c r="G57" s="52">
        <v>966196</v>
      </c>
      <c r="H57" s="52">
        <v>63421</v>
      </c>
      <c r="I57" s="52">
        <v>753475</v>
      </c>
      <c r="J57" s="52">
        <v>1034718</v>
      </c>
      <c r="K57" s="52">
        <v>928148</v>
      </c>
      <c r="L57" s="52">
        <v>650714</v>
      </c>
      <c r="M57" s="52">
        <v>2227176</v>
      </c>
      <c r="N57" s="52">
        <v>172741</v>
      </c>
      <c r="O57" s="52">
        <v>-590332</v>
      </c>
      <c r="P57" s="52">
        <v>682122</v>
      </c>
      <c r="Q57" s="52">
        <v>971398</v>
      </c>
      <c r="R57" s="52">
        <v>1249404</v>
      </c>
      <c r="S57" s="52">
        <v>415094</v>
      </c>
      <c r="T57" s="52">
        <v>-371921</v>
      </c>
      <c r="U57" s="52"/>
      <c r="V57" s="52"/>
    </row>
    <row r="58" spans="2:22" ht="13.5" thickTop="1" x14ac:dyDescent="0.2">
      <c r="B58" s="5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2:22" x14ac:dyDescent="0.2">
      <c r="B59" s="50" t="s">
        <v>84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2:22" x14ac:dyDescent="0.2">
      <c r="B60" s="51" t="s">
        <v>83</v>
      </c>
      <c r="C60" s="7">
        <v>7.2</v>
      </c>
      <c r="D60" s="7">
        <v>7.6</v>
      </c>
      <c r="E60" s="7">
        <v>8.4</v>
      </c>
      <c r="F60" s="7">
        <v>6.7</v>
      </c>
      <c r="G60" s="7">
        <v>7.9</v>
      </c>
      <c r="H60" s="7">
        <v>5.3</v>
      </c>
      <c r="I60" s="7">
        <v>7.4</v>
      </c>
      <c r="J60" s="7">
        <v>6.9</v>
      </c>
      <c r="K60" s="7">
        <v>6.8</v>
      </c>
      <c r="L60" s="7">
        <v>7.1</v>
      </c>
      <c r="M60" s="7">
        <v>10.3</v>
      </c>
      <c r="N60" s="7">
        <v>5.3</v>
      </c>
      <c r="O60" s="7">
        <v>4.2</v>
      </c>
      <c r="P60" s="7">
        <v>2.1</v>
      </c>
      <c r="Q60" s="7">
        <v>2.9</v>
      </c>
      <c r="R60" s="7">
        <v>-3.5</v>
      </c>
      <c r="S60" s="7">
        <v>2.7</v>
      </c>
      <c r="T60" s="7">
        <v>4.5</v>
      </c>
      <c r="U60" s="7"/>
      <c r="V60" s="7"/>
    </row>
    <row r="61" spans="2:22" x14ac:dyDescent="0.2">
      <c r="B61" s="51" t="s">
        <v>82</v>
      </c>
      <c r="C61" s="7">
        <v>7.2</v>
      </c>
      <c r="D61" s="7">
        <v>7.5</v>
      </c>
      <c r="E61" s="7">
        <v>8.3000000000000007</v>
      </c>
      <c r="F61" s="7">
        <v>6.7</v>
      </c>
      <c r="G61" s="7">
        <v>7.8</v>
      </c>
      <c r="H61" s="7">
        <v>5.3</v>
      </c>
      <c r="I61" s="7">
        <v>7.3</v>
      </c>
      <c r="J61" s="7">
        <v>6.9</v>
      </c>
      <c r="K61" s="7">
        <v>6.8</v>
      </c>
      <c r="L61" s="7">
        <v>7.1</v>
      </c>
      <c r="M61" s="7">
        <v>10.199999999999999</v>
      </c>
      <c r="N61" s="7">
        <v>5.3</v>
      </c>
      <c r="O61" s="7">
        <v>4.2</v>
      </c>
      <c r="P61" s="7">
        <v>2.1</v>
      </c>
      <c r="Q61" s="7">
        <v>2.9</v>
      </c>
      <c r="R61" s="7">
        <v>-3.4</v>
      </c>
      <c r="S61" s="7">
        <v>2.7</v>
      </c>
      <c r="T61" s="7">
        <v>4.5</v>
      </c>
      <c r="U61" s="7"/>
      <c r="V61" s="7"/>
    </row>
    <row r="62" spans="2:22" x14ac:dyDescent="0.2">
      <c r="B62" s="5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2:22" x14ac:dyDescent="0.2">
      <c r="B63" s="5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2:22" x14ac:dyDescent="0.2">
      <c r="B64" s="5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2:22" x14ac:dyDescent="0.2">
      <c r="B65" s="5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</sheetData>
  <mergeCells count="5">
    <mergeCell ref="C6:F6"/>
    <mergeCell ref="G6:J6"/>
    <mergeCell ref="K6:N6"/>
    <mergeCell ref="O6:R6"/>
    <mergeCell ref="S6:V6"/>
  </mergeCells>
  <pageMargins left="0.7" right="0.7" top="0.75" bottom="0.75" header="0.3" footer="0.3"/>
  <pageSetup paperSize="8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4:V68"/>
  <sheetViews>
    <sheetView workbookViewId="0">
      <pane xSplit="2" ySplit="7" topLeftCell="P8" activePane="bottomRight" state="frozen"/>
      <selection pane="topRight" activeCell="C1" sqref="C1"/>
      <selection pane="bottomLeft" activeCell="A8" sqref="A8"/>
      <selection pane="bottomRight" activeCell="T43" sqref="T43"/>
    </sheetView>
  </sheetViews>
  <sheetFormatPr defaultRowHeight="12.75" x14ac:dyDescent="0.2"/>
  <cols>
    <col min="1" max="1" width="3.28515625" style="1" customWidth="1"/>
    <col min="2" max="2" width="57.5703125" style="1" customWidth="1"/>
    <col min="3" max="22" width="11.5703125" style="1" customWidth="1"/>
    <col min="23" max="16384" width="9.140625" style="1"/>
  </cols>
  <sheetData>
    <row r="4" spans="2:22" x14ac:dyDescent="0.2">
      <c r="B4" s="33" t="s">
        <v>125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2:22" x14ac:dyDescent="0.2">
      <c r="B5" s="33" t="s">
        <v>172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2:22" x14ac:dyDescent="0.2">
      <c r="B6" s="54"/>
      <c r="C6" s="88">
        <v>2013</v>
      </c>
      <c r="D6" s="88"/>
      <c r="E6" s="88"/>
      <c r="F6" s="88"/>
      <c r="G6" s="89">
        <v>2014</v>
      </c>
      <c r="H6" s="89"/>
      <c r="I6" s="89"/>
      <c r="J6" s="89"/>
      <c r="K6" s="90">
        <v>2015</v>
      </c>
      <c r="L6" s="90"/>
      <c r="M6" s="90"/>
      <c r="N6" s="90"/>
      <c r="O6" s="91">
        <v>2016</v>
      </c>
      <c r="P6" s="91"/>
      <c r="Q6" s="91"/>
      <c r="R6" s="91"/>
      <c r="S6" s="92">
        <v>2017</v>
      </c>
      <c r="T6" s="92"/>
      <c r="U6" s="92"/>
      <c r="V6" s="92"/>
    </row>
    <row r="7" spans="2:22" x14ac:dyDescent="0.2">
      <c r="B7" s="53" t="s">
        <v>123</v>
      </c>
      <c r="C7" s="30" t="s">
        <v>44</v>
      </c>
      <c r="D7" s="30" t="s">
        <v>43</v>
      </c>
      <c r="E7" s="30" t="s">
        <v>42</v>
      </c>
      <c r="F7" s="30" t="s">
        <v>41</v>
      </c>
      <c r="G7" s="29" t="s">
        <v>44</v>
      </c>
      <c r="H7" s="29" t="s">
        <v>43</v>
      </c>
      <c r="I7" s="29" t="s">
        <v>42</v>
      </c>
      <c r="J7" s="29" t="s">
        <v>41</v>
      </c>
      <c r="K7" s="28" t="s">
        <v>44</v>
      </c>
      <c r="L7" s="28" t="s">
        <v>43</v>
      </c>
      <c r="M7" s="28" t="s">
        <v>42</v>
      </c>
      <c r="N7" s="28" t="s">
        <v>41</v>
      </c>
      <c r="O7" s="27" t="s">
        <v>44</v>
      </c>
      <c r="P7" s="27" t="s">
        <v>43</v>
      </c>
      <c r="Q7" s="27" t="s">
        <v>42</v>
      </c>
      <c r="R7" s="27" t="s">
        <v>41</v>
      </c>
      <c r="S7" s="26" t="s">
        <v>44</v>
      </c>
      <c r="T7" s="26" t="s">
        <v>43</v>
      </c>
      <c r="U7" s="26" t="s">
        <v>42</v>
      </c>
      <c r="V7" s="26" t="s">
        <v>41</v>
      </c>
    </row>
    <row r="8" spans="2:22" x14ac:dyDescent="0.2">
      <c r="B8" s="5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2" x14ac:dyDescent="0.2">
      <c r="B9" s="5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2" x14ac:dyDescent="0.2">
      <c r="B10" s="54" t="s">
        <v>171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2:22" x14ac:dyDescent="0.2">
      <c r="B11" s="54" t="s">
        <v>170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2:22" x14ac:dyDescent="0.2">
      <c r="B12" s="51" t="s">
        <v>169</v>
      </c>
      <c r="C12" s="9">
        <v>8517760</v>
      </c>
      <c r="D12" s="9">
        <v>8529721</v>
      </c>
      <c r="E12" s="9">
        <v>8537208</v>
      </c>
      <c r="F12" s="9">
        <v>8540663</v>
      </c>
      <c r="G12" s="9">
        <v>8547598</v>
      </c>
      <c r="H12" s="9">
        <v>8565794</v>
      </c>
      <c r="I12" s="9">
        <v>8575791</v>
      </c>
      <c r="J12" s="9">
        <v>8582017</v>
      </c>
      <c r="K12" s="9">
        <v>8592462</v>
      </c>
      <c r="L12" s="9">
        <v>8607578</v>
      </c>
      <c r="M12" s="9">
        <v>8706062</v>
      </c>
      <c r="N12" s="9">
        <v>8816858</v>
      </c>
      <c r="O12" s="9">
        <v>8822475</v>
      </c>
      <c r="P12" s="9">
        <v>8823444</v>
      </c>
      <c r="Q12" s="9">
        <v>8926205</v>
      </c>
      <c r="R12" s="9">
        <v>8971415</v>
      </c>
      <c r="S12" s="9">
        <v>13060657</v>
      </c>
      <c r="T12" s="9">
        <v>13063008</v>
      </c>
      <c r="U12" s="9"/>
      <c r="V12" s="9"/>
    </row>
    <row r="13" spans="2:22" x14ac:dyDescent="0.2">
      <c r="B13" s="51" t="s">
        <v>168</v>
      </c>
      <c r="C13" s="9">
        <v>2131197</v>
      </c>
      <c r="D13" s="9">
        <v>2178912</v>
      </c>
      <c r="E13" s="9">
        <v>2208605</v>
      </c>
      <c r="F13" s="9">
        <v>2223076</v>
      </c>
      <c r="G13" s="9">
        <v>2256230</v>
      </c>
      <c r="H13" s="9">
        <v>2362005</v>
      </c>
      <c r="I13" s="9">
        <v>2372563</v>
      </c>
      <c r="J13" s="9">
        <v>2398794</v>
      </c>
      <c r="K13" s="9">
        <v>2439980</v>
      </c>
      <c r="L13" s="9">
        <v>2490619</v>
      </c>
      <c r="M13" s="9">
        <v>2983161</v>
      </c>
      <c r="N13" s="9">
        <v>3485891</v>
      </c>
      <c r="O13" s="9">
        <v>3505914</v>
      </c>
      <c r="P13" s="9">
        <v>3509442</v>
      </c>
      <c r="Q13" s="9">
        <v>3906986</v>
      </c>
      <c r="R13" s="9">
        <v>4081106</v>
      </c>
      <c r="S13" s="9">
        <v>0</v>
      </c>
      <c r="T13" s="9">
        <v>0</v>
      </c>
      <c r="U13" s="9"/>
      <c r="V13" s="9"/>
    </row>
    <row r="14" spans="2:22" x14ac:dyDescent="0.2">
      <c r="B14" s="51" t="s">
        <v>167</v>
      </c>
      <c r="C14" s="9">
        <v>10180803</v>
      </c>
      <c r="D14" s="9">
        <v>8540401</v>
      </c>
      <c r="E14" s="9">
        <v>8213801</v>
      </c>
      <c r="F14" s="9">
        <v>8857846</v>
      </c>
      <c r="G14" s="9">
        <v>9531492</v>
      </c>
      <c r="H14" s="9">
        <v>8496981</v>
      </c>
      <c r="I14" s="9">
        <v>8782357</v>
      </c>
      <c r="J14" s="9">
        <v>9780038</v>
      </c>
      <c r="K14" s="9">
        <v>10712531</v>
      </c>
      <c r="L14" s="9">
        <v>10109319</v>
      </c>
      <c r="M14" s="9">
        <v>11407268</v>
      </c>
      <c r="N14" s="9">
        <v>11222520</v>
      </c>
      <c r="O14" s="9">
        <v>10723014</v>
      </c>
      <c r="P14" s="9">
        <v>10214593</v>
      </c>
      <c r="Q14" s="9">
        <v>10562352</v>
      </c>
      <c r="R14" s="9">
        <v>10528131</v>
      </c>
      <c r="S14" s="9">
        <v>12558220</v>
      </c>
      <c r="T14" s="9">
        <v>12530570</v>
      </c>
      <c r="U14" s="9"/>
      <c r="V14" s="9"/>
    </row>
    <row r="15" spans="2:22" x14ac:dyDescent="0.2">
      <c r="B15" s="51" t="s">
        <v>166</v>
      </c>
      <c r="C15" s="13">
        <v>20829760</v>
      </c>
      <c r="D15" s="13">
        <v>19249034</v>
      </c>
      <c r="E15" s="13">
        <v>18959614</v>
      </c>
      <c r="F15" s="13">
        <v>19621585</v>
      </c>
      <c r="G15" s="13">
        <v>20335320</v>
      </c>
      <c r="H15" s="13">
        <v>19424780</v>
      </c>
      <c r="I15" s="13">
        <v>19730711</v>
      </c>
      <c r="J15" s="13">
        <v>20760849</v>
      </c>
      <c r="K15" s="13">
        <v>21744973</v>
      </c>
      <c r="L15" s="13">
        <v>21207516</v>
      </c>
      <c r="M15" s="13">
        <v>23096491</v>
      </c>
      <c r="N15" s="13">
        <v>23525269</v>
      </c>
      <c r="O15" s="13">
        <v>23051403</v>
      </c>
      <c r="P15" s="13">
        <v>22547479</v>
      </c>
      <c r="Q15" s="13">
        <v>23395543</v>
      </c>
      <c r="R15" s="13">
        <v>23580652</v>
      </c>
      <c r="S15" s="13">
        <v>25618877</v>
      </c>
      <c r="T15" s="13">
        <v>25593578</v>
      </c>
      <c r="U15" s="13"/>
      <c r="V15" s="13"/>
    </row>
    <row r="16" spans="2:22" x14ac:dyDescent="0.2">
      <c r="B16" s="51" t="s">
        <v>165</v>
      </c>
      <c r="C16" s="9">
        <v>1999137</v>
      </c>
      <c r="D16" s="9">
        <v>1951434</v>
      </c>
      <c r="E16" s="9">
        <v>1823189</v>
      </c>
      <c r="F16" s="9">
        <v>1757486</v>
      </c>
      <c r="G16" s="9">
        <v>1725228</v>
      </c>
      <c r="H16" s="9">
        <v>1519634</v>
      </c>
      <c r="I16" s="9">
        <v>1699559</v>
      </c>
      <c r="J16" s="9">
        <v>1821483</v>
      </c>
      <c r="K16" s="9">
        <v>1824936</v>
      </c>
      <c r="L16" s="9">
        <v>1850064</v>
      </c>
      <c r="M16" s="9">
        <v>2096436</v>
      </c>
      <c r="N16" s="9">
        <v>2199075</v>
      </c>
      <c r="O16" s="9">
        <v>2126227</v>
      </c>
      <c r="P16" s="9">
        <v>3781607</v>
      </c>
      <c r="Q16" s="9">
        <v>3945551</v>
      </c>
      <c r="R16" s="9">
        <v>5039552</v>
      </c>
      <c r="S16" s="9">
        <v>5635446</v>
      </c>
      <c r="T16" s="9">
        <v>6129845</v>
      </c>
      <c r="U16" s="9"/>
      <c r="V16" s="9"/>
    </row>
    <row r="17" spans="2:22" x14ac:dyDescent="0.2">
      <c r="B17" s="51" t="s">
        <v>164</v>
      </c>
      <c r="C17" s="56">
        <v>22828897</v>
      </c>
      <c r="D17" s="56">
        <v>21200468</v>
      </c>
      <c r="E17" s="56">
        <v>20782803</v>
      </c>
      <c r="F17" s="56">
        <v>21379071</v>
      </c>
      <c r="G17" s="56">
        <v>22060548</v>
      </c>
      <c r="H17" s="56">
        <v>20944414</v>
      </c>
      <c r="I17" s="56">
        <v>21430270</v>
      </c>
      <c r="J17" s="56">
        <v>22582332</v>
      </c>
      <c r="K17" s="56">
        <v>23569909</v>
      </c>
      <c r="L17" s="56">
        <v>23057580</v>
      </c>
      <c r="M17" s="56">
        <v>25192927</v>
      </c>
      <c r="N17" s="56">
        <v>25724344</v>
      </c>
      <c r="O17" s="56">
        <v>25177630</v>
      </c>
      <c r="P17" s="56">
        <v>26329086</v>
      </c>
      <c r="Q17" s="56">
        <v>27341094</v>
      </c>
      <c r="R17" s="56">
        <v>28620204</v>
      </c>
      <c r="S17" s="56">
        <v>31254323</v>
      </c>
      <c r="T17" s="56">
        <v>31723423</v>
      </c>
      <c r="U17" s="56"/>
      <c r="V17" s="56"/>
    </row>
    <row r="18" spans="2:22" x14ac:dyDescent="0.2">
      <c r="B18" s="57" t="s">
        <v>163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2:22" x14ac:dyDescent="0.2">
      <c r="B19" s="50" t="s">
        <v>135</v>
      </c>
      <c r="C19" s="9">
        <v>11217621</v>
      </c>
      <c r="D19" s="9">
        <v>11919559</v>
      </c>
      <c r="E19" s="9">
        <v>11935990</v>
      </c>
      <c r="F19" s="9">
        <v>11752387</v>
      </c>
      <c r="G19" s="9">
        <v>12558433</v>
      </c>
      <c r="H19" s="9">
        <v>12436295</v>
      </c>
      <c r="I19" s="9">
        <v>11639494</v>
      </c>
      <c r="J19" s="9">
        <v>11944694</v>
      </c>
      <c r="K19" s="9">
        <v>11871761</v>
      </c>
      <c r="L19" s="9">
        <v>11650401</v>
      </c>
      <c r="M19" s="9">
        <v>11774867</v>
      </c>
      <c r="N19" s="9">
        <v>14044656</v>
      </c>
      <c r="O19" s="9">
        <v>15860832</v>
      </c>
      <c r="P19" s="9">
        <v>14976065</v>
      </c>
      <c r="Q19" s="9">
        <v>13781555</v>
      </c>
      <c r="R19" s="9">
        <v>15135472</v>
      </c>
      <c r="S19" s="9">
        <v>14482745</v>
      </c>
      <c r="T19" s="9">
        <v>14292233</v>
      </c>
      <c r="U19" s="9"/>
      <c r="V19" s="9"/>
    </row>
    <row r="20" spans="2:22" x14ac:dyDescent="0.2">
      <c r="B20" s="50" t="s">
        <v>162</v>
      </c>
      <c r="C20" s="9">
        <v>168034</v>
      </c>
      <c r="D20" s="9">
        <v>113892</v>
      </c>
      <c r="E20" s="9">
        <v>113099</v>
      </c>
      <c r="F20" s="9">
        <v>109384</v>
      </c>
      <c r="G20" s="9">
        <v>117176</v>
      </c>
      <c r="H20" s="9">
        <v>119026</v>
      </c>
      <c r="I20" s="9">
        <v>83800</v>
      </c>
      <c r="J20" s="9">
        <v>22676</v>
      </c>
      <c r="K20" s="9">
        <v>11127</v>
      </c>
      <c r="L20" s="9">
        <v>9623</v>
      </c>
      <c r="M20" s="9">
        <v>2559</v>
      </c>
      <c r="N20" s="9">
        <v>743</v>
      </c>
      <c r="O20" s="9">
        <v>1413</v>
      </c>
      <c r="P20" s="9">
        <v>1295</v>
      </c>
      <c r="Q20" s="9">
        <v>535</v>
      </c>
      <c r="R20" s="9">
        <v>1165857</v>
      </c>
      <c r="S20" s="9">
        <v>1177711</v>
      </c>
      <c r="T20" s="9">
        <v>1212201</v>
      </c>
      <c r="U20" s="9"/>
      <c r="V20" s="9"/>
    </row>
    <row r="21" spans="2:22" x14ac:dyDescent="0.2">
      <c r="B21" s="50" t="s">
        <v>161</v>
      </c>
      <c r="C21" s="9">
        <v>289857</v>
      </c>
      <c r="D21" s="9">
        <v>282987</v>
      </c>
      <c r="E21" s="9">
        <v>274970</v>
      </c>
      <c r="F21" s="9">
        <v>271585</v>
      </c>
      <c r="G21" s="9">
        <v>259833</v>
      </c>
      <c r="H21" s="9">
        <v>319279</v>
      </c>
      <c r="I21" s="9">
        <v>306298</v>
      </c>
      <c r="J21" s="9">
        <v>254304</v>
      </c>
      <c r="K21" s="9">
        <v>249766</v>
      </c>
      <c r="L21" s="9">
        <v>237091</v>
      </c>
      <c r="M21" s="9">
        <v>234499</v>
      </c>
      <c r="N21" s="9">
        <v>223414</v>
      </c>
      <c r="O21" s="9">
        <v>259962</v>
      </c>
      <c r="P21" s="9">
        <v>233995</v>
      </c>
      <c r="Q21" s="9">
        <v>224707</v>
      </c>
      <c r="R21" s="9">
        <v>245894</v>
      </c>
      <c r="S21" s="9">
        <v>234167</v>
      </c>
      <c r="T21" s="9">
        <v>222359</v>
      </c>
      <c r="U21" s="9"/>
      <c r="V21" s="9"/>
    </row>
    <row r="22" spans="2:22" x14ac:dyDescent="0.2">
      <c r="B22" s="50" t="s">
        <v>136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v>643830</v>
      </c>
      <c r="O22" s="9"/>
      <c r="P22" s="9"/>
      <c r="Q22" s="9"/>
      <c r="R22" s="9">
        <v>1053855</v>
      </c>
      <c r="S22" s="9">
        <v>1015592</v>
      </c>
      <c r="T22" s="9">
        <v>950960</v>
      </c>
      <c r="U22" s="9"/>
      <c r="V22" s="9"/>
    </row>
    <row r="23" spans="2:22" x14ac:dyDescent="0.2">
      <c r="B23" s="50" t="s">
        <v>160</v>
      </c>
      <c r="C23" s="9">
        <v>111303</v>
      </c>
      <c r="D23" s="9">
        <v>75978</v>
      </c>
      <c r="E23" s="9">
        <v>69981</v>
      </c>
      <c r="F23" s="9">
        <v>72119</v>
      </c>
      <c r="G23" s="9">
        <v>77974</v>
      </c>
      <c r="H23" s="9">
        <v>83201</v>
      </c>
      <c r="I23" s="9">
        <v>84729</v>
      </c>
      <c r="J23" s="9">
        <v>1793891</v>
      </c>
      <c r="K23" s="9">
        <v>1801562</v>
      </c>
      <c r="L23" s="9">
        <v>1812928</v>
      </c>
      <c r="M23" s="9">
        <v>1426928</v>
      </c>
      <c r="N23" s="9">
        <v>764667</v>
      </c>
      <c r="O23" s="9">
        <v>1337704</v>
      </c>
      <c r="P23" s="9">
        <v>2796051</v>
      </c>
      <c r="Q23" s="9">
        <v>2769702</v>
      </c>
      <c r="R23" s="9">
        <v>1581353</v>
      </c>
      <c r="S23" s="9">
        <v>1546319</v>
      </c>
      <c r="T23" s="9">
        <v>1595821</v>
      </c>
      <c r="U23" s="9"/>
      <c r="V23" s="9"/>
    </row>
    <row r="24" spans="2:22" x14ac:dyDescent="0.2">
      <c r="B24" s="50" t="s">
        <v>159</v>
      </c>
      <c r="C24" s="9">
        <v>353328</v>
      </c>
      <c r="D24" s="9">
        <v>373849</v>
      </c>
      <c r="E24" s="9">
        <v>367857</v>
      </c>
      <c r="F24" s="9">
        <v>293102</v>
      </c>
      <c r="G24" s="9">
        <v>362295</v>
      </c>
      <c r="H24" s="9">
        <v>328721</v>
      </c>
      <c r="I24" s="9">
        <v>317517</v>
      </c>
      <c r="J24" s="9">
        <v>295005</v>
      </c>
      <c r="K24" s="9">
        <v>304450</v>
      </c>
      <c r="L24" s="9">
        <v>315084</v>
      </c>
      <c r="M24" s="9">
        <v>340959</v>
      </c>
      <c r="N24" s="9">
        <v>417574</v>
      </c>
      <c r="O24" s="9">
        <v>391655</v>
      </c>
      <c r="P24" s="9">
        <v>475802</v>
      </c>
      <c r="Q24" s="9">
        <v>484588</v>
      </c>
      <c r="R24" s="9">
        <v>499720</v>
      </c>
      <c r="S24" s="9">
        <v>508397</v>
      </c>
      <c r="T24" s="9">
        <v>478679</v>
      </c>
      <c r="U24" s="9"/>
      <c r="V24" s="9"/>
    </row>
    <row r="25" spans="2:22" x14ac:dyDescent="0.2">
      <c r="B25" s="50" t="s">
        <v>158</v>
      </c>
      <c r="C25" s="9">
        <v>1486721</v>
      </c>
      <c r="D25" s="9">
        <v>1503891</v>
      </c>
      <c r="E25" s="9">
        <v>1497408</v>
      </c>
      <c r="F25" s="9">
        <v>1578687</v>
      </c>
      <c r="G25" s="9">
        <v>2182260</v>
      </c>
      <c r="H25" s="9">
        <v>1688394</v>
      </c>
      <c r="I25" s="9">
        <v>1587072</v>
      </c>
      <c r="J25" s="9">
        <v>1654298</v>
      </c>
      <c r="K25" s="9">
        <v>1617669</v>
      </c>
      <c r="L25" s="9">
        <v>1583989</v>
      </c>
      <c r="M25" s="9">
        <v>1658119</v>
      </c>
      <c r="N25" s="9">
        <v>1809316</v>
      </c>
      <c r="O25" s="9">
        <v>1696780</v>
      </c>
      <c r="P25" s="9">
        <v>2429958</v>
      </c>
      <c r="Q25" s="9">
        <v>2497828</v>
      </c>
      <c r="R25" s="9">
        <v>2241506</v>
      </c>
      <c r="S25" s="9">
        <v>2117243</v>
      </c>
      <c r="T25" s="9">
        <v>1791431</v>
      </c>
      <c r="U25" s="9"/>
      <c r="V25" s="9"/>
    </row>
    <row r="26" spans="2:22" x14ac:dyDescent="0.2">
      <c r="B26" s="50" t="s">
        <v>157</v>
      </c>
      <c r="C26" s="56">
        <v>13626864</v>
      </c>
      <c r="D26" s="56">
        <v>14270156</v>
      </c>
      <c r="E26" s="56">
        <v>14259305</v>
      </c>
      <c r="F26" s="56">
        <v>14077264</v>
      </c>
      <c r="G26" s="56">
        <v>15557971</v>
      </c>
      <c r="H26" s="56">
        <v>14974916</v>
      </c>
      <c r="I26" s="56">
        <v>14018910</v>
      </c>
      <c r="J26" s="56">
        <v>15964868</v>
      </c>
      <c r="K26" s="56">
        <v>15856335</v>
      </c>
      <c r="L26" s="56">
        <v>15609116</v>
      </c>
      <c r="M26" s="56">
        <v>15437931</v>
      </c>
      <c r="N26" s="56">
        <v>17904200</v>
      </c>
      <c r="O26" s="56">
        <v>19548346</v>
      </c>
      <c r="P26" s="56">
        <v>20913166</v>
      </c>
      <c r="Q26" s="56">
        <v>19758915</v>
      </c>
      <c r="R26" s="56">
        <v>21923657</v>
      </c>
      <c r="S26" s="56">
        <v>21082174</v>
      </c>
      <c r="T26" s="56">
        <v>20543684</v>
      </c>
      <c r="U26" s="56"/>
      <c r="V26" s="56"/>
    </row>
    <row r="27" spans="2:22" ht="13.5" thickBot="1" x14ac:dyDescent="0.25">
      <c r="B27" s="50"/>
      <c r="C27" s="55">
        <v>36455761</v>
      </c>
      <c r="D27" s="55">
        <v>35470624</v>
      </c>
      <c r="E27" s="55">
        <v>35042108</v>
      </c>
      <c r="F27" s="55">
        <v>35456335</v>
      </c>
      <c r="G27" s="55">
        <v>37618519</v>
      </c>
      <c r="H27" s="55">
        <v>35919330</v>
      </c>
      <c r="I27" s="55">
        <v>35449180</v>
      </c>
      <c r="J27" s="55">
        <v>38547200</v>
      </c>
      <c r="K27" s="55">
        <v>39426244</v>
      </c>
      <c r="L27" s="55">
        <v>38666696</v>
      </c>
      <c r="M27" s="55">
        <v>40630858</v>
      </c>
      <c r="N27" s="55">
        <v>43628544</v>
      </c>
      <c r="O27" s="55">
        <v>44725976</v>
      </c>
      <c r="P27" s="55">
        <v>47242252</v>
      </c>
      <c r="Q27" s="55">
        <v>47100009</v>
      </c>
      <c r="R27" s="55">
        <v>50543861</v>
      </c>
      <c r="S27" s="55">
        <v>52336497</v>
      </c>
      <c r="T27" s="55">
        <v>52267107</v>
      </c>
      <c r="U27" s="55"/>
      <c r="V27" s="55"/>
    </row>
    <row r="28" spans="2:22" ht="13.5" thickTop="1" x14ac:dyDescent="0.2">
      <c r="B28" s="5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2:22" x14ac:dyDescent="0.2">
      <c r="B29" s="54" t="s">
        <v>156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2:22" x14ac:dyDescent="0.2">
      <c r="B30" s="51" t="s">
        <v>155</v>
      </c>
      <c r="C30" s="9">
        <v>8951797</v>
      </c>
      <c r="D30" s="9">
        <v>9084932</v>
      </c>
      <c r="E30" s="9">
        <v>9462661</v>
      </c>
      <c r="F30" s="9">
        <v>9548554</v>
      </c>
      <c r="G30" s="9">
        <v>13419709</v>
      </c>
      <c r="H30" s="9">
        <v>12642811</v>
      </c>
      <c r="I30" s="9">
        <v>12734986</v>
      </c>
      <c r="J30" s="9">
        <v>12977621</v>
      </c>
      <c r="K30" s="9">
        <v>13094500</v>
      </c>
      <c r="L30" s="9">
        <v>13174144</v>
      </c>
      <c r="M30" s="9">
        <v>13735383</v>
      </c>
      <c r="N30" s="9">
        <v>14206485</v>
      </c>
      <c r="O30" s="9">
        <v>13730506</v>
      </c>
      <c r="P30" s="9">
        <v>20310066</v>
      </c>
      <c r="Q30" s="9">
        <v>20510812</v>
      </c>
      <c r="R30" s="9">
        <v>23153033</v>
      </c>
      <c r="S30" s="9">
        <v>23097860</v>
      </c>
      <c r="T30" s="9">
        <v>22843969</v>
      </c>
      <c r="U30" s="9"/>
      <c r="V30" s="9"/>
    </row>
    <row r="31" spans="2:22" x14ac:dyDescent="0.2">
      <c r="B31" s="51" t="s">
        <v>154</v>
      </c>
      <c r="C31" s="9">
        <v>16912969</v>
      </c>
      <c r="D31" s="9">
        <v>17190470</v>
      </c>
      <c r="E31" s="9">
        <v>16197018</v>
      </c>
      <c r="F31" s="9">
        <v>17106708</v>
      </c>
      <c r="G31" s="9">
        <v>18970657</v>
      </c>
      <c r="H31" s="9">
        <v>18158879</v>
      </c>
      <c r="I31" s="9">
        <v>18258538</v>
      </c>
      <c r="J31" s="9">
        <v>19750328</v>
      </c>
      <c r="K31" s="9">
        <v>20306111</v>
      </c>
      <c r="L31" s="9">
        <v>20642152</v>
      </c>
      <c r="M31" s="9">
        <v>22318976</v>
      </c>
      <c r="N31" s="9">
        <v>23133644</v>
      </c>
      <c r="O31" s="9">
        <v>21741936</v>
      </c>
      <c r="P31" s="9">
        <v>24202503</v>
      </c>
      <c r="Q31" s="9">
        <v>25007902</v>
      </c>
      <c r="R31" s="9">
        <v>27466131</v>
      </c>
      <c r="S31" s="9">
        <v>27050711</v>
      </c>
      <c r="T31" s="9">
        <v>26899110</v>
      </c>
      <c r="U31" s="9"/>
      <c r="V31" s="9"/>
    </row>
    <row r="32" spans="2:22" x14ac:dyDescent="0.2">
      <c r="B32" s="50" t="s">
        <v>153</v>
      </c>
      <c r="C32" s="9">
        <v>1618</v>
      </c>
      <c r="D32" s="9">
        <v>417</v>
      </c>
      <c r="E32" s="9">
        <v>56907</v>
      </c>
      <c r="F32" s="9">
        <v>56215</v>
      </c>
      <c r="G32" s="9">
        <v>62221</v>
      </c>
      <c r="H32" s="9">
        <v>43879</v>
      </c>
      <c r="I32" s="9">
        <v>38562</v>
      </c>
      <c r="J32" s="9">
        <v>52977</v>
      </c>
      <c r="K32" s="9">
        <v>96673</v>
      </c>
      <c r="L32" s="9">
        <v>92419</v>
      </c>
      <c r="M32" s="9">
        <v>93991</v>
      </c>
      <c r="N32" s="9">
        <v>102974</v>
      </c>
      <c r="O32" s="9">
        <v>116653</v>
      </c>
      <c r="P32" s="9">
        <v>156178</v>
      </c>
      <c r="Q32" s="9">
        <v>135731</v>
      </c>
      <c r="R32" s="9">
        <v>109254</v>
      </c>
      <c r="S32" s="9">
        <v>95355</v>
      </c>
      <c r="T32" s="9">
        <v>70263</v>
      </c>
      <c r="U32" s="9"/>
      <c r="V32" s="9"/>
    </row>
    <row r="33" spans="2:22" x14ac:dyDescent="0.2">
      <c r="B33" s="50" t="s">
        <v>152</v>
      </c>
      <c r="C33" s="9">
        <v>6921897</v>
      </c>
      <c r="D33" s="9">
        <v>6867356</v>
      </c>
      <c r="E33" s="9">
        <v>6839557</v>
      </c>
      <c r="F33" s="9">
        <v>6999122</v>
      </c>
      <c r="G33" s="9">
        <v>7049204</v>
      </c>
      <c r="H33" s="9">
        <v>6887701</v>
      </c>
      <c r="I33" s="9">
        <v>7299172</v>
      </c>
      <c r="J33" s="9">
        <v>7504007</v>
      </c>
      <c r="K33" s="9">
        <v>7783472</v>
      </c>
      <c r="L33" s="9">
        <v>7858132</v>
      </c>
      <c r="M33" s="9">
        <v>8262854</v>
      </c>
      <c r="N33" s="9">
        <v>8208486</v>
      </c>
      <c r="O33" s="9">
        <v>8115422</v>
      </c>
      <c r="P33" s="9">
        <v>8163824</v>
      </c>
      <c r="Q33" s="9">
        <v>8225508</v>
      </c>
      <c r="R33" s="9">
        <v>8400152</v>
      </c>
      <c r="S33" s="9">
        <v>8561724</v>
      </c>
      <c r="T33" s="9">
        <v>8425563</v>
      </c>
      <c r="U33" s="9"/>
      <c r="V33" s="9"/>
    </row>
    <row r="34" spans="2:22" x14ac:dyDescent="0.2">
      <c r="B34" s="50" t="s">
        <v>151</v>
      </c>
      <c r="C34" s="9">
        <v>899</v>
      </c>
      <c r="D34" s="9">
        <v>898</v>
      </c>
      <c r="E34" s="9">
        <v>903</v>
      </c>
      <c r="F34" s="9">
        <v>141</v>
      </c>
      <c r="G34" s="9">
        <v>50</v>
      </c>
      <c r="H34" s="9">
        <v>50</v>
      </c>
      <c r="I34" s="9">
        <v>554</v>
      </c>
      <c r="J34" s="9">
        <v>1118</v>
      </c>
      <c r="K34" s="9">
        <v>1162</v>
      </c>
      <c r="L34" s="9">
        <v>1170</v>
      </c>
      <c r="M34" s="9">
        <v>28593</v>
      </c>
      <c r="N34" s="9">
        <v>31286</v>
      </c>
      <c r="O34" s="9">
        <v>28712</v>
      </c>
      <c r="P34" s="9">
        <v>29433</v>
      </c>
      <c r="Q34" s="9">
        <v>30025</v>
      </c>
      <c r="R34" s="9">
        <v>63925</v>
      </c>
      <c r="S34" s="9">
        <v>135576</v>
      </c>
      <c r="T34" s="9">
        <v>62067</v>
      </c>
      <c r="U34" s="9"/>
      <c r="V34" s="9"/>
    </row>
    <row r="35" spans="2:22" x14ac:dyDescent="0.2">
      <c r="B35" s="50" t="s">
        <v>134</v>
      </c>
      <c r="C35" s="9">
        <v>33741</v>
      </c>
      <c r="D35" s="9">
        <v>63434</v>
      </c>
      <c r="E35" s="9">
        <v>182381</v>
      </c>
      <c r="F35" s="9">
        <v>207157</v>
      </c>
      <c r="G35" s="9">
        <v>136774</v>
      </c>
      <c r="H35" s="9">
        <v>146339</v>
      </c>
      <c r="I35" s="9">
        <v>115741</v>
      </c>
      <c r="J35" s="9">
        <v>133910</v>
      </c>
      <c r="K35" s="9">
        <v>130538</v>
      </c>
      <c r="L35" s="9">
        <v>109425</v>
      </c>
      <c r="M35" s="9">
        <v>254788</v>
      </c>
      <c r="N35" s="9">
        <v>229231</v>
      </c>
      <c r="O35" s="9">
        <v>135385</v>
      </c>
      <c r="P35" s="9">
        <v>146727</v>
      </c>
      <c r="Q35" s="9">
        <v>175297</v>
      </c>
      <c r="R35" s="9">
        <v>398318</v>
      </c>
      <c r="S35" s="9">
        <v>290894</v>
      </c>
      <c r="T35" s="9">
        <v>127719</v>
      </c>
      <c r="U35" s="9"/>
      <c r="V35" s="9"/>
    </row>
    <row r="36" spans="2:22" x14ac:dyDescent="0.2">
      <c r="B36" s="50" t="s">
        <v>150</v>
      </c>
      <c r="C36" s="9">
        <v>81740</v>
      </c>
      <c r="D36" s="9">
        <v>86714</v>
      </c>
      <c r="E36" s="9">
        <v>93433</v>
      </c>
      <c r="F36" s="9">
        <v>97533</v>
      </c>
      <c r="G36" s="9">
        <v>78997</v>
      </c>
      <c r="H36" s="9">
        <v>80202</v>
      </c>
      <c r="I36" s="9">
        <v>85122</v>
      </c>
      <c r="J36" s="9">
        <v>94638</v>
      </c>
      <c r="K36" s="9">
        <v>83235</v>
      </c>
      <c r="L36" s="9">
        <v>88967</v>
      </c>
      <c r="M36" s="9">
        <v>103256</v>
      </c>
      <c r="N36" s="9">
        <v>101203</v>
      </c>
      <c r="O36" s="9">
        <v>72793</v>
      </c>
      <c r="P36" s="9">
        <v>76355</v>
      </c>
      <c r="Q36" s="9">
        <v>79659</v>
      </c>
      <c r="R36" s="9">
        <v>117684</v>
      </c>
      <c r="S36" s="9">
        <v>98135</v>
      </c>
      <c r="T36" s="9">
        <v>102519</v>
      </c>
      <c r="U36" s="9"/>
      <c r="V36" s="9"/>
    </row>
    <row r="37" spans="2:22" x14ac:dyDescent="0.2">
      <c r="B37" s="50" t="s">
        <v>149</v>
      </c>
      <c r="C37" s="9">
        <v>265357</v>
      </c>
      <c r="D37" s="9">
        <v>253812</v>
      </c>
      <c r="E37" s="9">
        <v>231692</v>
      </c>
      <c r="F37" s="9">
        <v>241955</v>
      </c>
      <c r="G37" s="9">
        <v>227740</v>
      </c>
      <c r="H37" s="9">
        <v>224613</v>
      </c>
      <c r="I37" s="9">
        <v>231533</v>
      </c>
      <c r="J37" s="9">
        <v>275225</v>
      </c>
      <c r="K37" s="9">
        <v>263786</v>
      </c>
      <c r="L37" s="9">
        <v>214747</v>
      </c>
      <c r="M37" s="9">
        <v>254014</v>
      </c>
      <c r="N37" s="9">
        <v>248156</v>
      </c>
      <c r="O37" s="9">
        <v>235345</v>
      </c>
      <c r="P37" s="9">
        <v>232452</v>
      </c>
      <c r="Q37" s="9">
        <v>225690</v>
      </c>
      <c r="R37" s="9">
        <v>291633</v>
      </c>
      <c r="S37" s="9">
        <v>217919</v>
      </c>
      <c r="T37" s="9">
        <v>244968</v>
      </c>
      <c r="U37" s="9"/>
      <c r="V37" s="9"/>
    </row>
    <row r="38" spans="2:22" x14ac:dyDescent="0.2">
      <c r="B38" s="50" t="s">
        <v>148</v>
      </c>
      <c r="C38" s="56">
        <v>33170018</v>
      </c>
      <c r="D38" s="56">
        <v>33548033</v>
      </c>
      <c r="E38" s="56">
        <v>33064552</v>
      </c>
      <c r="F38" s="56">
        <v>34257385</v>
      </c>
      <c r="G38" s="56">
        <v>39945352</v>
      </c>
      <c r="H38" s="56">
        <v>38184474</v>
      </c>
      <c r="I38" s="56">
        <v>38764208</v>
      </c>
      <c r="J38" s="56">
        <v>40789824</v>
      </c>
      <c r="K38" s="56">
        <v>41759477</v>
      </c>
      <c r="L38" s="56">
        <v>42181156</v>
      </c>
      <c r="M38" s="56">
        <v>45051855</v>
      </c>
      <c r="N38" s="56">
        <v>46261465</v>
      </c>
      <c r="O38" s="56">
        <v>44176752</v>
      </c>
      <c r="P38" s="56">
        <v>53317538</v>
      </c>
      <c r="Q38" s="56">
        <v>54390624</v>
      </c>
      <c r="R38" s="56">
        <v>60000130</v>
      </c>
      <c r="S38" s="56">
        <v>59548174</v>
      </c>
      <c r="T38" s="56">
        <v>58776178</v>
      </c>
      <c r="U38" s="56"/>
      <c r="V38" s="56"/>
    </row>
    <row r="39" spans="2:22" x14ac:dyDescent="0.2">
      <c r="B39" s="57" t="s">
        <v>147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2:22" x14ac:dyDescent="0.2">
      <c r="B40" s="50" t="s">
        <v>146</v>
      </c>
      <c r="C40" s="16">
        <v>456175</v>
      </c>
      <c r="D40" s="16">
        <v>401752</v>
      </c>
      <c r="E40" s="16">
        <v>325641</v>
      </c>
      <c r="F40" s="16">
        <v>62805</v>
      </c>
      <c r="G40" s="16">
        <v>110102</v>
      </c>
      <c r="H40" s="16">
        <v>110817</v>
      </c>
      <c r="I40" s="16">
        <v>81274</v>
      </c>
      <c r="J40" s="16">
        <v>79533</v>
      </c>
      <c r="K40" s="16">
        <v>91781</v>
      </c>
      <c r="L40" s="9">
        <v>125177</v>
      </c>
      <c r="M40" s="9">
        <v>77055</v>
      </c>
      <c r="N40" s="9">
        <v>155125</v>
      </c>
      <c r="O40" s="16">
        <v>217531</v>
      </c>
      <c r="P40" s="9">
        <v>148512</v>
      </c>
      <c r="Q40" s="9">
        <v>140578</v>
      </c>
      <c r="R40" s="9">
        <v>174747</v>
      </c>
      <c r="S40" s="16">
        <v>187746</v>
      </c>
      <c r="T40" s="9">
        <v>153191</v>
      </c>
      <c r="U40" s="9"/>
      <c r="V40" s="9"/>
    </row>
    <row r="41" spans="2:22" x14ac:dyDescent="0.2">
      <c r="B41" s="51" t="s">
        <v>145</v>
      </c>
      <c r="C41" s="9">
        <v>2529788</v>
      </c>
      <c r="D41" s="9">
        <v>2554021</v>
      </c>
      <c r="E41" s="9">
        <v>2452290</v>
      </c>
      <c r="F41" s="9">
        <v>2679905</v>
      </c>
      <c r="G41" s="9">
        <v>3326860</v>
      </c>
      <c r="H41" s="9">
        <v>3060378</v>
      </c>
      <c r="I41" s="9">
        <v>2877674</v>
      </c>
      <c r="J41" s="9">
        <v>3062390</v>
      </c>
      <c r="K41" s="9">
        <v>3525104</v>
      </c>
      <c r="L41" s="9">
        <v>3423850</v>
      </c>
      <c r="M41" s="9">
        <v>3673774</v>
      </c>
      <c r="N41" s="9">
        <v>3954716</v>
      </c>
      <c r="O41" s="9">
        <v>3608941</v>
      </c>
      <c r="P41" s="9">
        <v>4192971</v>
      </c>
      <c r="Q41" s="9">
        <v>3982945</v>
      </c>
      <c r="R41" s="9">
        <v>4779575</v>
      </c>
      <c r="S41" s="9">
        <v>4872522</v>
      </c>
      <c r="T41" s="9">
        <v>4775392</v>
      </c>
      <c r="U41" s="9"/>
      <c r="V41" s="9"/>
    </row>
    <row r="42" spans="2:22" x14ac:dyDescent="0.2">
      <c r="B42" s="51" t="s">
        <v>144</v>
      </c>
      <c r="C42" s="9">
        <v>15196</v>
      </c>
      <c r="D42" s="9">
        <v>11356</v>
      </c>
      <c r="E42" s="9">
        <v>0</v>
      </c>
      <c r="F42" s="9">
        <v>31403</v>
      </c>
      <c r="G42" s="9">
        <v>23201</v>
      </c>
      <c r="H42" s="9">
        <v>14008</v>
      </c>
      <c r="I42" s="9">
        <v>32494</v>
      </c>
      <c r="J42" s="9">
        <v>33855</v>
      </c>
      <c r="K42" s="9">
        <v>110386</v>
      </c>
      <c r="L42" s="9">
        <v>116840</v>
      </c>
      <c r="M42" s="9">
        <v>134445</v>
      </c>
      <c r="N42" s="9">
        <v>113251</v>
      </c>
      <c r="O42" s="9">
        <v>0</v>
      </c>
      <c r="P42" s="9">
        <v>0</v>
      </c>
      <c r="Q42" s="9">
        <v>0</v>
      </c>
      <c r="R42" s="9">
        <v>2735</v>
      </c>
      <c r="S42" s="9">
        <v>3022</v>
      </c>
      <c r="T42" s="9">
        <v>57459</v>
      </c>
      <c r="U42" s="9"/>
      <c r="V42" s="9"/>
    </row>
    <row r="43" spans="2:22" x14ac:dyDescent="0.2">
      <c r="B43" s="51" t="s">
        <v>143</v>
      </c>
      <c r="C43" s="9">
        <v>8</v>
      </c>
      <c r="D43" s="9">
        <v>9</v>
      </c>
      <c r="E43" s="9">
        <v>8</v>
      </c>
      <c r="F43" s="9">
        <v>8</v>
      </c>
      <c r="G43" s="9">
        <v>19</v>
      </c>
      <c r="H43" s="9">
        <v>17</v>
      </c>
      <c r="I43" s="9">
        <v>17</v>
      </c>
      <c r="J43" s="9">
        <v>14</v>
      </c>
      <c r="K43" s="9">
        <v>15</v>
      </c>
      <c r="L43" s="9">
        <v>25</v>
      </c>
      <c r="M43" s="9">
        <v>23</v>
      </c>
      <c r="N43" s="9">
        <v>28</v>
      </c>
      <c r="O43" s="9">
        <v>27</v>
      </c>
      <c r="P43" s="9">
        <v>20</v>
      </c>
      <c r="Q43" s="9">
        <v>20</v>
      </c>
      <c r="R43" s="9">
        <v>18</v>
      </c>
      <c r="S43" s="9">
        <v>18</v>
      </c>
      <c r="T43" s="9">
        <v>15</v>
      </c>
      <c r="U43" s="9"/>
      <c r="V43" s="9"/>
    </row>
    <row r="44" spans="2:22" x14ac:dyDescent="0.2">
      <c r="B44" s="50" t="s">
        <v>142</v>
      </c>
      <c r="C44" s="9">
        <v>36705</v>
      </c>
      <c r="D44" s="9">
        <v>37665</v>
      </c>
      <c r="E44" s="9">
        <v>23859</v>
      </c>
      <c r="F44" s="9">
        <v>32822</v>
      </c>
      <c r="G44" s="9">
        <v>35361</v>
      </c>
      <c r="H44" s="9">
        <v>20115</v>
      </c>
      <c r="I44" s="9">
        <v>20818</v>
      </c>
      <c r="J44" s="9">
        <v>25007</v>
      </c>
      <c r="K44" s="9">
        <v>25827</v>
      </c>
      <c r="L44" s="9">
        <v>31320</v>
      </c>
      <c r="M44" s="9">
        <v>40105</v>
      </c>
      <c r="N44" s="9">
        <v>122994</v>
      </c>
      <c r="O44" s="9">
        <v>153625</v>
      </c>
      <c r="P44" s="9">
        <v>241800</v>
      </c>
      <c r="Q44" s="9">
        <v>314222</v>
      </c>
      <c r="R44" s="9">
        <v>199111</v>
      </c>
      <c r="S44" s="9">
        <v>180666</v>
      </c>
      <c r="T44" s="9">
        <v>185023</v>
      </c>
      <c r="U44" s="9"/>
      <c r="V44" s="9"/>
    </row>
    <row r="45" spans="2:22" x14ac:dyDescent="0.2">
      <c r="B45" s="50" t="s">
        <v>141</v>
      </c>
      <c r="C45" s="9">
        <v>7997465</v>
      </c>
      <c r="D45" s="9">
        <v>6643533</v>
      </c>
      <c r="E45" s="9">
        <v>7097150</v>
      </c>
      <c r="F45" s="9">
        <v>6432918</v>
      </c>
      <c r="G45" s="9">
        <v>5565557</v>
      </c>
      <c r="H45" s="9">
        <v>4375155</v>
      </c>
      <c r="I45" s="9">
        <v>4660958</v>
      </c>
      <c r="J45" s="9">
        <v>5115570</v>
      </c>
      <c r="K45" s="9">
        <v>5654401</v>
      </c>
      <c r="L45" s="9">
        <v>5446969</v>
      </c>
      <c r="M45" s="9">
        <v>4356505</v>
      </c>
      <c r="N45" s="9">
        <v>5510692</v>
      </c>
      <c r="O45" s="9">
        <v>10878587</v>
      </c>
      <c r="P45" s="9">
        <v>8100628</v>
      </c>
      <c r="Q45" s="9">
        <v>6033572</v>
      </c>
      <c r="R45" s="9">
        <v>5332414</v>
      </c>
      <c r="S45" s="9">
        <v>6726159</v>
      </c>
      <c r="T45" s="9">
        <v>7373615</v>
      </c>
      <c r="U45" s="9"/>
      <c r="V45" s="9"/>
    </row>
    <row r="46" spans="2:22" x14ac:dyDescent="0.2">
      <c r="B46" s="50" t="s">
        <v>140</v>
      </c>
      <c r="C46" s="9">
        <v>269958</v>
      </c>
      <c r="D46" s="9">
        <v>276665</v>
      </c>
      <c r="E46" s="9">
        <v>277489</v>
      </c>
      <c r="F46" s="9">
        <v>0</v>
      </c>
      <c r="G46" s="9">
        <v>0</v>
      </c>
      <c r="H46" s="9">
        <v>143632</v>
      </c>
      <c r="I46" s="9">
        <v>233491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140969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/>
      <c r="V46" s="9"/>
    </row>
    <row r="47" spans="2:22" x14ac:dyDescent="0.2">
      <c r="B47" s="50" t="s">
        <v>139</v>
      </c>
      <c r="C47" s="56">
        <v>11305295</v>
      </c>
      <c r="D47" s="56">
        <v>9925001</v>
      </c>
      <c r="E47" s="56">
        <v>10176437</v>
      </c>
      <c r="F47" s="56">
        <v>9239861</v>
      </c>
      <c r="G47" s="56">
        <v>9061100</v>
      </c>
      <c r="H47" s="56">
        <v>7724122</v>
      </c>
      <c r="I47" s="56">
        <v>7906726</v>
      </c>
      <c r="J47" s="56">
        <v>8316369</v>
      </c>
      <c r="K47" s="56">
        <v>9407514</v>
      </c>
      <c r="L47" s="56">
        <v>9144181</v>
      </c>
      <c r="M47" s="56">
        <v>8281907</v>
      </c>
      <c r="N47" s="56">
        <v>9856806</v>
      </c>
      <c r="O47" s="56">
        <v>14999680</v>
      </c>
      <c r="P47" s="56">
        <v>12683931</v>
      </c>
      <c r="Q47" s="56">
        <v>10471337</v>
      </c>
      <c r="R47" s="56">
        <v>10488600</v>
      </c>
      <c r="S47" s="56">
        <v>11970133</v>
      </c>
      <c r="T47" s="56">
        <v>12544695</v>
      </c>
      <c r="U47" s="56"/>
      <c r="V47" s="56"/>
    </row>
    <row r="48" spans="2:22" x14ac:dyDescent="0.2">
      <c r="B48" s="51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2:22" x14ac:dyDescent="0.2">
      <c r="B49" s="57" t="s">
        <v>138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2:22" x14ac:dyDescent="0.2">
      <c r="B50" s="50" t="s">
        <v>137</v>
      </c>
      <c r="C50" s="9">
        <v>5909388</v>
      </c>
      <c r="D50" s="9">
        <v>5713100</v>
      </c>
      <c r="E50" s="9">
        <v>5636411</v>
      </c>
      <c r="F50" s="9">
        <v>6108805</v>
      </c>
      <c r="G50" s="9">
        <v>8542945</v>
      </c>
      <c r="H50" s="9">
        <v>7815797</v>
      </c>
      <c r="I50" s="9">
        <v>7882932</v>
      </c>
      <c r="J50" s="9">
        <v>8374621</v>
      </c>
      <c r="K50" s="9">
        <v>9074472</v>
      </c>
      <c r="L50" s="9">
        <v>8701645</v>
      </c>
      <c r="M50" s="9">
        <v>9783284</v>
      </c>
      <c r="N50" s="9">
        <v>9500528</v>
      </c>
      <c r="O50" s="9">
        <v>8549502</v>
      </c>
      <c r="P50" s="9">
        <v>10242633</v>
      </c>
      <c r="Q50" s="9">
        <v>10159873</v>
      </c>
      <c r="R50" s="9">
        <v>12027136</v>
      </c>
      <c r="S50" s="9">
        <v>12316341</v>
      </c>
      <c r="T50" s="9">
        <v>12057749</v>
      </c>
      <c r="U50" s="9"/>
      <c r="V50" s="9"/>
    </row>
    <row r="51" spans="2:22" x14ac:dyDescent="0.2">
      <c r="B51" s="50" t="s">
        <v>136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>
        <v>142253</v>
      </c>
      <c r="O51" s="9"/>
      <c r="P51" s="9"/>
      <c r="Q51" s="9"/>
      <c r="R51" s="9">
        <v>140817</v>
      </c>
      <c r="S51" s="9">
        <v>140394</v>
      </c>
      <c r="T51" s="9">
        <v>136166</v>
      </c>
      <c r="U51" s="9"/>
      <c r="V51" s="9"/>
    </row>
    <row r="52" spans="2:22" x14ac:dyDescent="0.2">
      <c r="B52" s="50" t="s">
        <v>135</v>
      </c>
      <c r="C52" s="9">
        <v>1783264</v>
      </c>
      <c r="D52" s="9">
        <v>1866833</v>
      </c>
      <c r="E52" s="9">
        <v>1480367</v>
      </c>
      <c r="F52" s="9">
        <v>1683988</v>
      </c>
      <c r="G52" s="9">
        <v>2544027</v>
      </c>
      <c r="H52" s="9">
        <v>1824775</v>
      </c>
      <c r="I52" s="9">
        <v>2151347</v>
      </c>
      <c r="J52" s="9">
        <v>1948641</v>
      </c>
      <c r="K52" s="9">
        <v>2317767</v>
      </c>
      <c r="L52" s="9">
        <v>2414899</v>
      </c>
      <c r="M52" s="9">
        <v>1874385</v>
      </c>
      <c r="N52" s="9">
        <v>2347730</v>
      </c>
      <c r="O52" s="9">
        <v>5431125</v>
      </c>
      <c r="P52" s="9">
        <v>6522282</v>
      </c>
      <c r="Q52" s="9">
        <v>6072844</v>
      </c>
      <c r="R52" s="9">
        <v>7124409</v>
      </c>
      <c r="S52" s="9">
        <v>6196430</v>
      </c>
      <c r="T52" s="9">
        <v>5806718</v>
      </c>
      <c r="U52" s="9"/>
      <c r="V52" s="9"/>
    </row>
    <row r="53" spans="2:22" x14ac:dyDescent="0.2">
      <c r="B53" s="50" t="s">
        <v>134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2538</v>
      </c>
      <c r="J53" s="9">
        <v>3551</v>
      </c>
      <c r="K53" s="9">
        <v>2227</v>
      </c>
      <c r="L53" s="9">
        <v>1636</v>
      </c>
      <c r="M53" s="9">
        <v>1764</v>
      </c>
      <c r="N53" s="9">
        <v>173112</v>
      </c>
      <c r="O53" s="9">
        <v>185714</v>
      </c>
      <c r="P53" s="9">
        <v>204160</v>
      </c>
      <c r="Q53" s="9">
        <v>268662</v>
      </c>
      <c r="R53" s="9">
        <v>162650</v>
      </c>
      <c r="S53" s="9">
        <v>161586</v>
      </c>
      <c r="T53" s="9">
        <v>160351</v>
      </c>
      <c r="U53" s="9"/>
      <c r="V53" s="9"/>
    </row>
    <row r="54" spans="2:22" x14ac:dyDescent="0.2">
      <c r="B54" s="50" t="s">
        <v>133</v>
      </c>
      <c r="C54" s="9">
        <v>161284</v>
      </c>
      <c r="D54" s="9">
        <v>261400</v>
      </c>
      <c r="E54" s="9">
        <v>239748</v>
      </c>
      <c r="F54" s="9">
        <v>248118</v>
      </c>
      <c r="G54" s="9">
        <v>300961</v>
      </c>
      <c r="H54" s="9">
        <v>348694</v>
      </c>
      <c r="I54" s="9">
        <v>473451</v>
      </c>
      <c r="J54" s="9">
        <v>232180</v>
      </c>
      <c r="K54" s="9">
        <v>346281</v>
      </c>
      <c r="L54" s="9">
        <v>335460</v>
      </c>
      <c r="M54" s="9">
        <v>347201</v>
      </c>
      <c r="N54" s="9">
        <v>326104</v>
      </c>
      <c r="O54" s="9">
        <v>271518</v>
      </c>
      <c r="P54" s="9">
        <v>731336</v>
      </c>
      <c r="Q54" s="9">
        <v>814263</v>
      </c>
      <c r="R54" s="9">
        <v>489857</v>
      </c>
      <c r="S54" s="9">
        <v>367059</v>
      </c>
      <c r="T54" s="9">
        <v>623561</v>
      </c>
      <c r="U54" s="9"/>
      <c r="V54" s="9"/>
    </row>
    <row r="55" spans="2:22" x14ac:dyDescent="0.2">
      <c r="B55" s="50" t="s">
        <v>132</v>
      </c>
      <c r="C55" s="9">
        <v>0</v>
      </c>
      <c r="D55" s="9">
        <v>0</v>
      </c>
      <c r="E55" s="9">
        <v>682977</v>
      </c>
      <c r="F55" s="9">
        <v>0</v>
      </c>
      <c r="G55" s="9">
        <v>0</v>
      </c>
      <c r="H55" s="9">
        <v>0</v>
      </c>
      <c r="I55" s="9">
        <v>686063</v>
      </c>
      <c r="J55" s="9">
        <v>0</v>
      </c>
      <c r="K55" s="9">
        <v>0</v>
      </c>
      <c r="L55" s="9">
        <v>1205001</v>
      </c>
      <c r="M55" s="9">
        <v>696270</v>
      </c>
      <c r="N55" s="9">
        <v>0</v>
      </c>
      <c r="O55" s="9"/>
      <c r="P55" s="9">
        <v>1058806</v>
      </c>
      <c r="Q55" s="9">
        <v>446310</v>
      </c>
      <c r="R55" s="9"/>
      <c r="S55" s="9"/>
      <c r="T55" s="9">
        <v>269221</v>
      </c>
      <c r="U55" s="9"/>
      <c r="V55" s="9"/>
    </row>
    <row r="56" spans="2:22" x14ac:dyDescent="0.2">
      <c r="B56" s="50" t="s">
        <v>131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2:22" x14ac:dyDescent="0.2">
      <c r="B57" s="50" t="s">
        <v>130</v>
      </c>
      <c r="C57" s="9">
        <v>165616</v>
      </c>
      <c r="D57" s="9">
        <v>161077</v>
      </c>
      <c r="E57" s="9">
        <v>159378</v>
      </c>
      <c r="F57" s="9">
        <v>0</v>
      </c>
      <c r="G57" s="9">
        <v>0</v>
      </c>
      <c r="H57" s="9">
        <v>0</v>
      </c>
      <c r="I57" s="9">
        <v>25423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12597</v>
      </c>
      <c r="P57" s="9">
        <v>0</v>
      </c>
      <c r="Q57" s="9"/>
      <c r="R57" s="9"/>
      <c r="S57" s="9"/>
      <c r="T57" s="9"/>
      <c r="U57" s="9"/>
      <c r="V57" s="9"/>
    </row>
    <row r="58" spans="2:22" x14ac:dyDescent="0.2">
      <c r="B58" s="51" t="s">
        <v>129</v>
      </c>
      <c r="C58" s="56">
        <v>8019552</v>
      </c>
      <c r="D58" s="56">
        <v>8002410</v>
      </c>
      <c r="E58" s="56">
        <v>8198881</v>
      </c>
      <c r="F58" s="56">
        <v>8040911</v>
      </c>
      <c r="G58" s="56">
        <v>11387933</v>
      </c>
      <c r="H58" s="56">
        <v>9989266</v>
      </c>
      <c r="I58" s="56">
        <v>11221754</v>
      </c>
      <c r="J58" s="56">
        <v>10558993</v>
      </c>
      <c r="K58" s="56">
        <v>11740747</v>
      </c>
      <c r="L58" s="56">
        <v>12658641</v>
      </c>
      <c r="M58" s="56">
        <v>12702904</v>
      </c>
      <c r="N58" s="56">
        <v>12489727</v>
      </c>
      <c r="O58" s="56">
        <v>14450456</v>
      </c>
      <c r="P58" s="56">
        <v>18759217</v>
      </c>
      <c r="Q58" s="56">
        <v>17761952</v>
      </c>
      <c r="R58" s="56">
        <v>19944869</v>
      </c>
      <c r="S58" s="56">
        <v>19181810</v>
      </c>
      <c r="T58" s="56">
        <v>19053766</v>
      </c>
      <c r="U58" s="56"/>
      <c r="V58" s="56"/>
    </row>
    <row r="59" spans="2:22" x14ac:dyDescent="0.2">
      <c r="B59" s="51" t="s">
        <v>128</v>
      </c>
      <c r="C59" s="9">
        <v>3285743</v>
      </c>
      <c r="D59" s="9">
        <v>1922591</v>
      </c>
      <c r="E59" s="9">
        <v>1977556</v>
      </c>
      <c r="F59" s="9">
        <v>1198950</v>
      </c>
      <c r="G59" s="9">
        <v>-2326833</v>
      </c>
      <c r="H59" s="9">
        <v>-2265144</v>
      </c>
      <c r="I59" s="9">
        <v>-3315028</v>
      </c>
      <c r="J59" s="9">
        <v>-2242624</v>
      </c>
      <c r="K59" s="9">
        <v>-2333233</v>
      </c>
      <c r="L59" s="9">
        <v>-3514460</v>
      </c>
      <c r="M59" s="9">
        <v>-4420997</v>
      </c>
      <c r="N59" s="9">
        <v>-2632921</v>
      </c>
      <c r="O59" s="9">
        <v>549224</v>
      </c>
      <c r="P59" s="9">
        <v>-6075286</v>
      </c>
      <c r="Q59" s="9">
        <v>-7290615</v>
      </c>
      <c r="R59" s="9">
        <v>-9456269</v>
      </c>
      <c r="S59" s="9">
        <v>-7211677</v>
      </c>
      <c r="T59" s="9">
        <v>-6509071</v>
      </c>
      <c r="U59" s="9"/>
      <c r="V59" s="9"/>
    </row>
    <row r="60" spans="2:22" ht="13.5" thickBot="1" x14ac:dyDescent="0.25">
      <c r="B60" s="50" t="s">
        <v>127</v>
      </c>
      <c r="C60" s="55">
        <v>36455761</v>
      </c>
      <c r="D60" s="55">
        <v>35470624</v>
      </c>
      <c r="E60" s="55">
        <v>35042108</v>
      </c>
      <c r="F60" s="55">
        <v>35456335</v>
      </c>
      <c r="G60" s="55">
        <v>37618519</v>
      </c>
      <c r="H60" s="55">
        <v>35919330</v>
      </c>
      <c r="I60" s="55">
        <v>35449180</v>
      </c>
      <c r="J60" s="55">
        <v>38547200</v>
      </c>
      <c r="K60" s="55">
        <v>39426244</v>
      </c>
      <c r="L60" s="55">
        <v>38666696</v>
      </c>
      <c r="M60" s="55">
        <v>40630858</v>
      </c>
      <c r="N60" s="55">
        <v>43628544</v>
      </c>
      <c r="O60" s="55">
        <v>44725976</v>
      </c>
      <c r="P60" s="55">
        <v>47242252</v>
      </c>
      <c r="Q60" s="55">
        <v>47100009</v>
      </c>
      <c r="R60" s="55">
        <v>50543861</v>
      </c>
      <c r="S60" s="55">
        <v>52336497</v>
      </c>
      <c r="T60" s="55">
        <v>52267107</v>
      </c>
      <c r="U60" s="55"/>
      <c r="V60" s="55"/>
    </row>
    <row r="61" spans="2:22" ht="13.5" thickTop="1" x14ac:dyDescent="0.2">
      <c r="B61" s="5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2:22" x14ac:dyDescent="0.2">
      <c r="B62" s="50" t="s">
        <v>126</v>
      </c>
      <c r="C62" s="9">
        <v>245</v>
      </c>
      <c r="D62" s="9">
        <v>226</v>
      </c>
      <c r="E62" s="9">
        <v>222</v>
      </c>
      <c r="F62" s="9">
        <v>230</v>
      </c>
      <c r="G62" s="9">
        <v>238</v>
      </c>
      <c r="H62" s="9">
        <v>227</v>
      </c>
      <c r="I62" s="9">
        <v>230</v>
      </c>
      <c r="J62" s="9">
        <v>242</v>
      </c>
      <c r="K62" s="9">
        <v>253</v>
      </c>
      <c r="L62" s="9">
        <v>246</v>
      </c>
      <c r="M62" s="9">
        <v>265</v>
      </c>
      <c r="N62" s="9">
        <v>267</v>
      </c>
      <c r="O62" s="9">
        <v>261</v>
      </c>
      <c r="P62" s="9">
        <v>256</v>
      </c>
      <c r="Q62" s="9">
        <v>262</v>
      </c>
      <c r="R62" s="9">
        <v>263</v>
      </c>
      <c r="S62" s="9">
        <v>285</v>
      </c>
      <c r="T62" s="9">
        <v>285</v>
      </c>
      <c r="U62" s="9"/>
      <c r="V62" s="9"/>
    </row>
    <row r="63" spans="2:22" x14ac:dyDescent="0.2">
      <c r="B63" s="51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2:22" x14ac:dyDescent="0.2">
      <c r="B64" s="51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2:22" x14ac:dyDescent="0.2">
      <c r="B65" s="5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2:22" x14ac:dyDescent="0.2">
      <c r="B66" s="5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2:22" x14ac:dyDescent="0.2">
      <c r="B67" s="5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2:22" x14ac:dyDescent="0.2">
      <c r="B68" s="5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</sheetData>
  <mergeCells count="5">
    <mergeCell ref="C6:F6"/>
    <mergeCell ref="G6:J6"/>
    <mergeCell ref="K6:N6"/>
    <mergeCell ref="O6:R6"/>
    <mergeCell ref="S6:V6"/>
  </mergeCells>
  <pageMargins left="0.7" right="0.7" top="0.75" bottom="0.75" header="0.3" footer="0.3"/>
  <pageSetup paperSize="8" scale="6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4:V94"/>
  <sheetViews>
    <sheetView zoomScaleNormal="100" workbookViewId="0">
      <pane xSplit="2" ySplit="7" topLeftCell="L8" activePane="bottomRight" state="frozen"/>
      <selection pane="topRight" activeCell="C1" sqref="C1"/>
      <selection pane="bottomLeft" activeCell="A8" sqref="A8"/>
      <selection pane="bottomRight" activeCell="T97" sqref="T97"/>
    </sheetView>
  </sheetViews>
  <sheetFormatPr defaultRowHeight="12.75" x14ac:dyDescent="0.2"/>
  <cols>
    <col min="1" max="1" width="3.28515625" style="1" customWidth="1"/>
    <col min="2" max="2" width="64.85546875" style="1" customWidth="1"/>
    <col min="3" max="14" width="11.5703125" style="1" customWidth="1"/>
    <col min="15" max="17" width="11.7109375" style="1" customWidth="1"/>
    <col min="18" max="18" width="11.5703125" style="1" customWidth="1"/>
    <col min="19" max="21" width="11.7109375" style="1" customWidth="1"/>
    <col min="22" max="22" width="11.5703125" style="1" customWidth="1"/>
    <col min="23" max="16384" width="9.140625" style="1"/>
  </cols>
  <sheetData>
    <row r="4" spans="2:22" x14ac:dyDescent="0.2">
      <c r="B4" s="33" t="s">
        <v>125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2:22" x14ac:dyDescent="0.2">
      <c r="B5" s="33" t="s">
        <v>238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2:22" x14ac:dyDescent="0.2">
      <c r="B6" s="54"/>
      <c r="C6" s="88">
        <v>2013</v>
      </c>
      <c r="D6" s="88"/>
      <c r="E6" s="88"/>
      <c r="F6" s="88"/>
      <c r="G6" s="89">
        <v>2014</v>
      </c>
      <c r="H6" s="89"/>
      <c r="I6" s="89"/>
      <c r="J6" s="89"/>
      <c r="K6" s="90">
        <v>2015</v>
      </c>
      <c r="L6" s="90"/>
      <c r="M6" s="90"/>
      <c r="N6" s="90"/>
      <c r="O6" s="91">
        <v>2016</v>
      </c>
      <c r="P6" s="91"/>
      <c r="Q6" s="91"/>
      <c r="R6" s="91"/>
      <c r="S6" s="92">
        <v>2017</v>
      </c>
      <c r="T6" s="92"/>
      <c r="U6" s="92"/>
      <c r="V6" s="92"/>
    </row>
    <row r="7" spans="2:22" x14ac:dyDescent="0.2">
      <c r="B7" s="53" t="s">
        <v>123</v>
      </c>
      <c r="C7" s="30" t="s">
        <v>44</v>
      </c>
      <c r="D7" s="30" t="s">
        <v>43</v>
      </c>
      <c r="E7" s="30" t="s">
        <v>42</v>
      </c>
      <c r="F7" s="30" t="s">
        <v>41</v>
      </c>
      <c r="G7" s="29" t="s">
        <v>44</v>
      </c>
      <c r="H7" s="29" t="s">
        <v>43</v>
      </c>
      <c r="I7" s="29" t="s">
        <v>42</v>
      </c>
      <c r="J7" s="29" t="s">
        <v>41</v>
      </c>
      <c r="K7" s="28" t="s">
        <v>44</v>
      </c>
      <c r="L7" s="28" t="s">
        <v>43</v>
      </c>
      <c r="M7" s="28" t="s">
        <v>42</v>
      </c>
      <c r="N7" s="28" t="s">
        <v>41</v>
      </c>
      <c r="O7" s="27" t="s">
        <v>44</v>
      </c>
      <c r="P7" s="27" t="s">
        <v>43</v>
      </c>
      <c r="Q7" s="27" t="s">
        <v>42</v>
      </c>
      <c r="R7" s="27" t="s">
        <v>41</v>
      </c>
      <c r="S7" s="26" t="s">
        <v>44</v>
      </c>
      <c r="T7" s="26" t="s">
        <v>43</v>
      </c>
      <c r="U7" s="26" t="s">
        <v>42</v>
      </c>
      <c r="V7" s="26" t="s">
        <v>41</v>
      </c>
    </row>
    <row r="8" spans="2:22" x14ac:dyDescent="0.2">
      <c r="B8" s="5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2" x14ac:dyDescent="0.2">
      <c r="B9" s="50" t="s">
        <v>237</v>
      </c>
      <c r="C9" s="9">
        <v>4272293</v>
      </c>
      <c r="D9" s="9">
        <v>8808739</v>
      </c>
      <c r="E9" s="9">
        <v>13374975</v>
      </c>
      <c r="F9" s="9">
        <v>17665841</v>
      </c>
      <c r="G9" s="9">
        <v>4427140</v>
      </c>
      <c r="H9" s="9">
        <v>9325076</v>
      </c>
      <c r="I9" s="9">
        <v>14053181</v>
      </c>
      <c r="J9" s="9">
        <v>18835637</v>
      </c>
      <c r="K9" s="9">
        <v>4579865</v>
      </c>
      <c r="L9" s="9">
        <v>9278656</v>
      </c>
      <c r="M9" s="9">
        <v>13960207</v>
      </c>
      <c r="N9" s="9">
        <v>19580656</v>
      </c>
      <c r="O9" s="9">
        <v>5068016</v>
      </c>
      <c r="P9" s="9">
        <v>10341322</v>
      </c>
      <c r="Q9" s="9">
        <v>15851793</v>
      </c>
      <c r="R9" s="9">
        <v>21480090</v>
      </c>
      <c r="S9" s="9">
        <v>5567091</v>
      </c>
      <c r="T9" s="9">
        <v>11380713</v>
      </c>
      <c r="U9" s="9"/>
      <c r="V9" s="9"/>
    </row>
    <row r="10" spans="2:22" x14ac:dyDescent="0.2">
      <c r="B10" s="50" t="s">
        <v>236</v>
      </c>
      <c r="C10" s="9">
        <v>-2729880</v>
      </c>
      <c r="D10" s="9">
        <v>-5477719</v>
      </c>
      <c r="E10" s="9">
        <v>-8112587</v>
      </c>
      <c r="F10" s="9">
        <v>-10802642</v>
      </c>
      <c r="G10" s="9">
        <v>-2970189</v>
      </c>
      <c r="H10" s="9">
        <v>-5827564</v>
      </c>
      <c r="I10" s="9">
        <v>-8701210</v>
      </c>
      <c r="J10" s="9">
        <v>-11606378</v>
      </c>
      <c r="K10" s="9">
        <v>-2787745</v>
      </c>
      <c r="L10" s="9">
        <v>-5311854</v>
      </c>
      <c r="M10" s="9">
        <v>-7802748</v>
      </c>
      <c r="N10" s="9">
        <v>-11955294</v>
      </c>
      <c r="O10" s="9">
        <v>-3744832</v>
      </c>
      <c r="P10" s="9">
        <v>-7007385</v>
      </c>
      <c r="Q10" s="9">
        <v>-9706641</v>
      </c>
      <c r="R10" s="9">
        <v>-12804218</v>
      </c>
      <c r="S10" s="9">
        <v>-2777920</v>
      </c>
      <c r="T10" s="9">
        <v>-6964585</v>
      </c>
      <c r="U10" s="9"/>
      <c r="V10" s="9"/>
    </row>
    <row r="11" spans="2:22" x14ac:dyDescent="0.2">
      <c r="B11" s="50" t="s">
        <v>235</v>
      </c>
      <c r="C11" s="9">
        <v>-205527</v>
      </c>
      <c r="D11" s="9">
        <v>-347943</v>
      </c>
      <c r="E11" s="9">
        <v>-548664</v>
      </c>
      <c r="F11" s="9">
        <v>-817594</v>
      </c>
      <c r="G11" s="9">
        <v>-198298</v>
      </c>
      <c r="H11" s="9">
        <v>-383301</v>
      </c>
      <c r="I11" s="9">
        <v>-586255</v>
      </c>
      <c r="J11" s="9">
        <v>-736157</v>
      </c>
      <c r="K11" s="9">
        <v>-100808</v>
      </c>
      <c r="L11" s="9">
        <v>-226187</v>
      </c>
      <c r="M11" s="9">
        <v>-329726</v>
      </c>
      <c r="N11" s="9">
        <v>-525032</v>
      </c>
      <c r="O11" s="9">
        <v>-236104</v>
      </c>
      <c r="P11" s="9">
        <v>-521701</v>
      </c>
      <c r="Q11" s="9">
        <v>-969749</v>
      </c>
      <c r="R11" s="9">
        <v>-1153868</v>
      </c>
      <c r="S11" s="9">
        <v>-387180</v>
      </c>
      <c r="T11" s="9">
        <v>-665341</v>
      </c>
      <c r="U11" s="9"/>
      <c r="V11" s="9"/>
    </row>
    <row r="12" spans="2:22" x14ac:dyDescent="0.2">
      <c r="B12" s="50" t="s">
        <v>234</v>
      </c>
      <c r="C12" s="9">
        <v>0</v>
      </c>
      <c r="D12" s="9">
        <v>0</v>
      </c>
      <c r="E12" s="9">
        <v>0</v>
      </c>
      <c r="F12" s="9">
        <v>-8500</v>
      </c>
      <c r="G12" s="9">
        <v>0</v>
      </c>
      <c r="H12" s="9">
        <v>0</v>
      </c>
      <c r="I12" s="9">
        <v>0</v>
      </c>
      <c r="J12" s="9">
        <v>-898</v>
      </c>
      <c r="K12" s="9">
        <v>0</v>
      </c>
      <c r="L12" s="9">
        <v>0</v>
      </c>
      <c r="M12" s="9">
        <v>0</v>
      </c>
      <c r="N12" s="9">
        <v>-263</v>
      </c>
      <c r="O12" s="9">
        <v>0</v>
      </c>
      <c r="P12" s="9">
        <v>0</v>
      </c>
      <c r="Q12" s="9">
        <v>-110000</v>
      </c>
      <c r="R12" s="9">
        <v>-2000</v>
      </c>
      <c r="S12" s="9">
        <v>0</v>
      </c>
      <c r="T12" s="9">
        <v>0</v>
      </c>
      <c r="U12" s="9"/>
      <c r="V12" s="9"/>
    </row>
    <row r="13" spans="2:22" x14ac:dyDescent="0.2">
      <c r="B13" s="51" t="s">
        <v>233</v>
      </c>
      <c r="C13" s="9">
        <v>-153432</v>
      </c>
      <c r="D13" s="9">
        <v>-313066</v>
      </c>
      <c r="E13" s="9">
        <v>-395504</v>
      </c>
      <c r="F13" s="9">
        <v>-388862</v>
      </c>
      <c r="G13" s="9">
        <v>-182975</v>
      </c>
      <c r="H13" s="9">
        <v>-255480</v>
      </c>
      <c r="I13" s="9">
        <v>-430047</v>
      </c>
      <c r="J13" s="9">
        <v>-908290</v>
      </c>
      <c r="K13" s="9">
        <v>-138364</v>
      </c>
      <c r="L13" s="9">
        <v>-309293</v>
      </c>
      <c r="M13" s="9">
        <v>-590244</v>
      </c>
      <c r="N13" s="9">
        <v>-809347</v>
      </c>
      <c r="O13" s="9">
        <v>-187968</v>
      </c>
      <c r="P13" s="9">
        <v>-388456</v>
      </c>
      <c r="Q13" s="9">
        <v>-347555</v>
      </c>
      <c r="R13" s="9">
        <v>-744903</v>
      </c>
      <c r="S13" s="9">
        <v>-273040</v>
      </c>
      <c r="T13" s="9">
        <v>-320741</v>
      </c>
      <c r="U13" s="9"/>
      <c r="V13" s="9"/>
    </row>
    <row r="14" spans="2:22" x14ac:dyDescent="0.2">
      <c r="B14" s="57" t="s">
        <v>232</v>
      </c>
      <c r="C14" s="59">
        <v>1183454</v>
      </c>
      <c r="D14" s="59">
        <v>2670011</v>
      </c>
      <c r="E14" s="59">
        <v>4318220</v>
      </c>
      <c r="F14" s="59">
        <v>5648243</v>
      </c>
      <c r="G14" s="59">
        <v>1075678</v>
      </c>
      <c r="H14" s="59">
        <v>2858731</v>
      </c>
      <c r="I14" s="59">
        <v>4335669</v>
      </c>
      <c r="J14" s="59">
        <v>5583914</v>
      </c>
      <c r="K14" s="59">
        <v>1552948</v>
      </c>
      <c r="L14" s="59">
        <v>3431322</v>
      </c>
      <c r="M14" s="59">
        <v>5237489</v>
      </c>
      <c r="N14" s="59">
        <v>6290720</v>
      </c>
      <c r="O14" s="59">
        <v>899112</v>
      </c>
      <c r="P14" s="59">
        <v>2423780</v>
      </c>
      <c r="Q14" s="59">
        <v>4717848</v>
      </c>
      <c r="R14" s="59">
        <v>6775101</v>
      </c>
      <c r="S14" s="59">
        <v>2128951</v>
      </c>
      <c r="T14" s="59">
        <v>3430046</v>
      </c>
      <c r="U14" s="59"/>
      <c r="V14" s="59"/>
    </row>
    <row r="15" spans="2:22" x14ac:dyDescent="0.2">
      <c r="B15" s="5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2:22" x14ac:dyDescent="0.2">
      <c r="B16" s="51" t="s">
        <v>231</v>
      </c>
      <c r="C16" s="9">
        <v>1818</v>
      </c>
      <c r="D16" s="9">
        <v>10792</v>
      </c>
      <c r="E16" s="9">
        <v>9231</v>
      </c>
      <c r="F16" s="9">
        <v>46595</v>
      </c>
      <c r="G16" s="9">
        <v>22921</v>
      </c>
      <c r="H16" s="9">
        <v>10135</v>
      </c>
      <c r="I16" s="9">
        <v>28778</v>
      </c>
      <c r="J16" s="9">
        <v>115483</v>
      </c>
      <c r="K16" s="9">
        <v>15333</v>
      </c>
      <c r="L16" s="9">
        <v>4342</v>
      </c>
      <c r="M16" s="9">
        <v>12407</v>
      </c>
      <c r="N16" s="9">
        <v>21140</v>
      </c>
      <c r="O16" s="9">
        <v>1392</v>
      </c>
      <c r="P16" s="9">
        <v>7463</v>
      </c>
      <c r="Q16" s="9">
        <v>185780</v>
      </c>
      <c r="R16" s="9">
        <v>81187</v>
      </c>
      <c r="S16" s="9">
        <v>12302</v>
      </c>
      <c r="T16" s="9">
        <v>12818</v>
      </c>
      <c r="U16" s="9"/>
      <c r="V16" s="9"/>
    </row>
    <row r="17" spans="2:22" x14ac:dyDescent="0.2">
      <c r="B17" s="51" t="s">
        <v>230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v>767</v>
      </c>
      <c r="Q17" s="9"/>
      <c r="R17" s="9"/>
      <c r="S17" s="9"/>
      <c r="T17" s="9">
        <v>0</v>
      </c>
      <c r="U17" s="9"/>
      <c r="V17" s="9"/>
    </row>
    <row r="18" spans="2:22" x14ac:dyDescent="0.2">
      <c r="B18" s="51" t="s">
        <v>229</v>
      </c>
      <c r="C18" s="9">
        <v>-1035691</v>
      </c>
      <c r="D18" s="9">
        <v>-2072896</v>
      </c>
      <c r="E18" s="9">
        <v>-2790544</v>
      </c>
      <c r="F18" s="9">
        <v>-4116997</v>
      </c>
      <c r="G18" s="9">
        <v>-803888</v>
      </c>
      <c r="H18" s="9">
        <v>-1582967</v>
      </c>
      <c r="I18" s="9">
        <v>-2525153</v>
      </c>
      <c r="J18" s="9">
        <v>-3748348</v>
      </c>
      <c r="K18" s="9">
        <v>-923404</v>
      </c>
      <c r="L18" s="9">
        <v>-2647835</v>
      </c>
      <c r="M18" s="9">
        <v>-3466505</v>
      </c>
      <c r="N18" s="9">
        <v>-4860775</v>
      </c>
      <c r="O18" s="9">
        <v>-1001895</v>
      </c>
      <c r="P18" s="9">
        <v>-2043292</v>
      </c>
      <c r="Q18" s="9">
        <v>-3605391</v>
      </c>
      <c r="R18" s="9">
        <v>-5564249</v>
      </c>
      <c r="S18" s="9">
        <v>-1403360</v>
      </c>
      <c r="T18" s="9">
        <v>-2969087</v>
      </c>
      <c r="U18" s="9"/>
      <c r="V18" s="9"/>
    </row>
    <row r="19" spans="2:22" x14ac:dyDescent="0.2">
      <c r="B19" s="51" t="s">
        <v>228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v>564141</v>
      </c>
      <c r="Q19" s="9">
        <v>564141</v>
      </c>
      <c r="R19" s="9">
        <v>564141</v>
      </c>
      <c r="S19" s="9"/>
      <c r="T19" s="9">
        <v>0</v>
      </c>
      <c r="U19" s="9"/>
      <c r="V19" s="9"/>
    </row>
    <row r="20" spans="2:22" x14ac:dyDescent="0.2">
      <c r="B20" s="51" t="s">
        <v>227</v>
      </c>
      <c r="C20" s="9">
        <v>-194247</v>
      </c>
      <c r="D20" s="9">
        <v>-352458</v>
      </c>
      <c r="E20" s="9">
        <v>-808704</v>
      </c>
      <c r="F20" s="9">
        <v>-877590</v>
      </c>
      <c r="G20" s="9">
        <v>-27273</v>
      </c>
      <c r="H20" s="9">
        <v>-196931</v>
      </c>
      <c r="I20" s="9">
        <v>-217244</v>
      </c>
      <c r="J20" s="9">
        <v>-254360</v>
      </c>
      <c r="K20" s="9">
        <v>-27402</v>
      </c>
      <c r="L20" s="9">
        <v>-155070</v>
      </c>
      <c r="M20" s="9">
        <v>-190543</v>
      </c>
      <c r="N20" s="9">
        <v>-232984</v>
      </c>
      <c r="O20" s="9">
        <v>-37366</v>
      </c>
      <c r="P20" s="9">
        <v>-52357</v>
      </c>
      <c r="Q20" s="9">
        <v>-78962</v>
      </c>
      <c r="R20" s="9">
        <v>-1003074</v>
      </c>
      <c r="S20" s="9">
        <v>-6265</v>
      </c>
      <c r="T20" s="9">
        <v>-64615</v>
      </c>
      <c r="U20" s="9"/>
      <c r="V20" s="9"/>
    </row>
    <row r="21" spans="2:22" x14ac:dyDescent="0.2">
      <c r="B21" s="51" t="s">
        <v>226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-43178</v>
      </c>
      <c r="L21" s="9">
        <v>-43178</v>
      </c>
      <c r="M21" s="9">
        <v>-43178</v>
      </c>
      <c r="N21" s="9">
        <v>-43178</v>
      </c>
      <c r="O21" s="9">
        <v>-42433</v>
      </c>
      <c r="P21" s="9">
        <v>-96162</v>
      </c>
      <c r="Q21" s="9">
        <v>-96162</v>
      </c>
      <c r="R21" s="9">
        <v>-96162</v>
      </c>
      <c r="S21" s="9">
        <v>0</v>
      </c>
      <c r="T21" s="9">
        <v>0</v>
      </c>
      <c r="U21" s="9"/>
      <c r="V21" s="9"/>
    </row>
    <row r="22" spans="2:22" x14ac:dyDescent="0.2">
      <c r="B22" s="51" t="s">
        <v>225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v>-379350</v>
      </c>
      <c r="O22" s="9"/>
      <c r="P22" s="9"/>
      <c r="Q22" s="9"/>
      <c r="R22" s="9">
        <v>-156612</v>
      </c>
      <c r="S22" s="9"/>
      <c r="T22" s="9"/>
      <c r="U22" s="9"/>
      <c r="V22" s="9"/>
    </row>
    <row r="23" spans="2:22" x14ac:dyDescent="0.2">
      <c r="B23" s="51" t="s">
        <v>224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>
        <v>-7580</v>
      </c>
      <c r="N23" s="9">
        <v>-39324</v>
      </c>
      <c r="O23" s="9"/>
      <c r="P23" s="9">
        <v>-384</v>
      </c>
      <c r="Q23" s="9">
        <v>-384</v>
      </c>
      <c r="R23" s="9">
        <v>-384</v>
      </c>
      <c r="S23" s="9"/>
      <c r="T23" s="9">
        <v>0</v>
      </c>
      <c r="U23" s="9"/>
      <c r="V23" s="9"/>
    </row>
    <row r="24" spans="2:22" x14ac:dyDescent="0.2">
      <c r="B24" s="50" t="s">
        <v>223</v>
      </c>
      <c r="C24" s="9">
        <v>0</v>
      </c>
      <c r="D24" s="9">
        <v>0</v>
      </c>
      <c r="E24" s="9">
        <v>0</v>
      </c>
      <c r="F24" s="9">
        <v>-334311</v>
      </c>
      <c r="G24" s="9">
        <v>292239</v>
      </c>
      <c r="H24" s="9">
        <v>111988</v>
      </c>
      <c r="I24" s="9">
        <v>284160</v>
      </c>
      <c r="J24" s="9">
        <v>219047</v>
      </c>
      <c r="K24" s="9">
        <v>115264</v>
      </c>
      <c r="L24" s="9">
        <v>-17893</v>
      </c>
      <c r="M24" s="9">
        <v>14911</v>
      </c>
      <c r="N24" s="9">
        <v>-570786</v>
      </c>
      <c r="O24" s="9">
        <v>609325</v>
      </c>
      <c r="P24" s="9">
        <v>579376</v>
      </c>
      <c r="Q24" s="9">
        <v>550519</v>
      </c>
      <c r="R24" s="9">
        <v>479338</v>
      </c>
      <c r="S24" s="9">
        <v>206712</v>
      </c>
      <c r="T24" s="9">
        <v>140990</v>
      </c>
      <c r="U24" s="9"/>
      <c r="V24" s="9"/>
    </row>
    <row r="25" spans="2:22" x14ac:dyDescent="0.2">
      <c r="B25" s="50" t="s">
        <v>222</v>
      </c>
      <c r="C25" s="9">
        <v>-326302</v>
      </c>
      <c r="D25" s="9">
        <v>-402007</v>
      </c>
      <c r="E25" s="9">
        <v>-402007</v>
      </c>
      <c r="F25" s="9">
        <v>-402007</v>
      </c>
      <c r="G25" s="9">
        <v>6400</v>
      </c>
      <c r="H25" s="9">
        <v>6400</v>
      </c>
      <c r="I25" s="9">
        <v>6400</v>
      </c>
      <c r="J25" s="9">
        <v>6400</v>
      </c>
      <c r="K25" s="9">
        <v>176</v>
      </c>
      <c r="L25" s="9">
        <v>176</v>
      </c>
      <c r="M25" s="9">
        <v>-30205</v>
      </c>
      <c r="N25" s="9">
        <v>-521464</v>
      </c>
      <c r="O25" s="9"/>
      <c r="P25" s="9">
        <v>-4530164</v>
      </c>
      <c r="Q25" s="9">
        <v>-4928240</v>
      </c>
      <c r="R25" s="9">
        <v>-5247127</v>
      </c>
      <c r="S25" s="9"/>
      <c r="T25" s="9">
        <v>0</v>
      </c>
      <c r="U25" s="9"/>
      <c r="V25" s="9"/>
    </row>
    <row r="26" spans="2:22" x14ac:dyDescent="0.2">
      <c r="B26" s="50" t="s">
        <v>221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v>-375454</v>
      </c>
      <c r="Q26" s="9">
        <v>-375454</v>
      </c>
      <c r="R26" s="9">
        <v>0</v>
      </c>
      <c r="S26" s="9"/>
      <c r="T26" s="9"/>
      <c r="U26" s="9"/>
      <c r="V26" s="9"/>
    </row>
    <row r="27" spans="2:22" x14ac:dyDescent="0.2">
      <c r="B27" s="50" t="s">
        <v>220</v>
      </c>
      <c r="C27" s="9">
        <v>0</v>
      </c>
      <c r="D27" s="9">
        <v>0</v>
      </c>
      <c r="E27" s="9">
        <v>-59326</v>
      </c>
      <c r="F27" s="9">
        <v>-59326</v>
      </c>
      <c r="G27" s="9">
        <v>0</v>
      </c>
      <c r="H27" s="9">
        <v>0</v>
      </c>
      <c r="I27" s="9">
        <v>0</v>
      </c>
      <c r="J27" s="9">
        <v>-20000</v>
      </c>
      <c r="K27" s="9">
        <v>0</v>
      </c>
      <c r="L27" s="9">
        <v>0</v>
      </c>
      <c r="M27" s="9">
        <v>0</v>
      </c>
      <c r="N27" s="9">
        <v>0</v>
      </c>
      <c r="O27" s="9"/>
      <c r="P27" s="9"/>
      <c r="Q27" s="9"/>
      <c r="R27" s="9"/>
      <c r="S27" s="9"/>
      <c r="T27" s="9"/>
      <c r="U27" s="9"/>
      <c r="V27" s="9"/>
    </row>
    <row r="28" spans="2:22" x14ac:dyDescent="0.2">
      <c r="B28" s="50" t="s">
        <v>219</v>
      </c>
      <c r="C28" s="9">
        <v>0</v>
      </c>
      <c r="D28" s="9">
        <v>0</v>
      </c>
      <c r="E28" s="9">
        <v>0</v>
      </c>
      <c r="F28" s="9">
        <v>0</v>
      </c>
      <c r="G28" s="9">
        <v>-2836552</v>
      </c>
      <c r="H28" s="9">
        <v>-2836552</v>
      </c>
      <c r="I28" s="9">
        <v>-2836552</v>
      </c>
      <c r="J28" s="9">
        <v>-2836552</v>
      </c>
      <c r="K28" s="9">
        <v>0</v>
      </c>
      <c r="L28" s="9">
        <v>0</v>
      </c>
      <c r="M28" s="9">
        <v>0</v>
      </c>
      <c r="N28" s="9">
        <v>0</v>
      </c>
      <c r="O28" s="9"/>
      <c r="P28" s="9"/>
      <c r="Q28" s="9"/>
      <c r="R28" s="9"/>
      <c r="S28" s="9"/>
      <c r="T28" s="9"/>
      <c r="U28" s="9"/>
      <c r="V28" s="9"/>
    </row>
    <row r="29" spans="2:22" x14ac:dyDescent="0.2">
      <c r="B29" s="50" t="s">
        <v>218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v>-54794</v>
      </c>
      <c r="P29" s="9">
        <v>-54794</v>
      </c>
      <c r="Q29" s="9">
        <v>-54794</v>
      </c>
      <c r="R29" s="9">
        <v>-54794</v>
      </c>
      <c r="S29" s="9">
        <v>-4967</v>
      </c>
      <c r="T29" s="9">
        <v>-19295</v>
      </c>
      <c r="U29" s="9"/>
      <c r="V29" s="9"/>
    </row>
    <row r="30" spans="2:22" x14ac:dyDescent="0.2">
      <c r="B30" s="50" t="s">
        <v>217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>
        <v>-7747</v>
      </c>
      <c r="O30" s="9"/>
      <c r="P30" s="9">
        <v>-51584</v>
      </c>
      <c r="Q30" s="9">
        <v>-52243</v>
      </c>
      <c r="R30" s="9">
        <v>-57421</v>
      </c>
      <c r="S30" s="9"/>
      <c r="T30" s="9">
        <v>-100371</v>
      </c>
      <c r="U30" s="9"/>
      <c r="V30" s="9"/>
    </row>
    <row r="31" spans="2:22" x14ac:dyDescent="0.2">
      <c r="B31" s="50" t="s">
        <v>216</v>
      </c>
      <c r="C31" s="9">
        <v>0</v>
      </c>
      <c r="D31" s="9">
        <v>-404</v>
      </c>
      <c r="E31" s="9">
        <v>-786</v>
      </c>
      <c r="F31" s="9">
        <v>-1655</v>
      </c>
      <c r="G31" s="9">
        <v>0</v>
      </c>
      <c r="H31" s="9">
        <v>0</v>
      </c>
      <c r="I31" s="9">
        <v>-402098</v>
      </c>
      <c r="J31" s="9">
        <v>-455283</v>
      </c>
      <c r="K31" s="9">
        <v>0</v>
      </c>
      <c r="L31" s="9">
        <v>-1250</v>
      </c>
      <c r="M31" s="9">
        <v>-32575</v>
      </c>
      <c r="N31" s="9">
        <v>-16871</v>
      </c>
      <c r="O31" s="9">
        <v>-36839</v>
      </c>
      <c r="P31" s="9">
        <v>-41103</v>
      </c>
      <c r="Q31" s="9">
        <v>-80798</v>
      </c>
      <c r="R31" s="9">
        <v>-83471</v>
      </c>
      <c r="S31" s="9">
        <v>0</v>
      </c>
      <c r="T31" s="9">
        <v>-20149</v>
      </c>
      <c r="U31" s="9"/>
      <c r="V31" s="9"/>
    </row>
    <row r="32" spans="2:22" x14ac:dyDescent="0.2">
      <c r="B32" s="50" t="s">
        <v>215</v>
      </c>
      <c r="C32" s="9">
        <v>2764</v>
      </c>
      <c r="D32" s="9">
        <v>54905</v>
      </c>
      <c r="E32" s="9">
        <v>109800</v>
      </c>
      <c r="F32" s="9">
        <v>117005</v>
      </c>
      <c r="G32" s="9">
        <v>0</v>
      </c>
      <c r="H32" s="9">
        <v>104149</v>
      </c>
      <c r="I32" s="9">
        <v>166708</v>
      </c>
      <c r="J32" s="9">
        <v>166708</v>
      </c>
      <c r="K32" s="9">
        <v>0</v>
      </c>
      <c r="L32" s="9">
        <v>84989</v>
      </c>
      <c r="M32" s="9">
        <v>165091</v>
      </c>
      <c r="N32" s="9">
        <v>165091</v>
      </c>
      <c r="O32" s="9"/>
      <c r="P32" s="9">
        <v>63756</v>
      </c>
      <c r="Q32" s="9">
        <v>118229</v>
      </c>
      <c r="R32" s="9">
        <v>118229</v>
      </c>
      <c r="S32" s="9"/>
      <c r="T32" s="9">
        <v>49409</v>
      </c>
      <c r="U32" s="9"/>
      <c r="V32" s="9"/>
    </row>
    <row r="33" spans="2:22" x14ac:dyDescent="0.2">
      <c r="B33" s="50" t="s">
        <v>214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>
        <v>1800</v>
      </c>
      <c r="N33" s="9">
        <v>1800</v>
      </c>
      <c r="O33" s="9"/>
      <c r="P33" s="9"/>
      <c r="Q33" s="9">
        <v>0</v>
      </c>
      <c r="R33" s="9"/>
      <c r="S33" s="9"/>
      <c r="T33" s="9"/>
      <c r="U33" s="9"/>
      <c r="V33" s="9"/>
    </row>
    <row r="34" spans="2:22" x14ac:dyDescent="0.2">
      <c r="B34" s="50" t="s">
        <v>213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262802</v>
      </c>
      <c r="J34" s="9">
        <v>262802</v>
      </c>
      <c r="K34" s="9">
        <v>0</v>
      </c>
      <c r="L34" s="9">
        <v>0</v>
      </c>
      <c r="M34" s="9">
        <v>0</v>
      </c>
      <c r="N34" s="9">
        <v>0</v>
      </c>
      <c r="O34" s="9"/>
      <c r="P34" s="9"/>
      <c r="Q34" s="9"/>
      <c r="R34" s="9"/>
      <c r="S34" s="9"/>
      <c r="T34" s="9"/>
      <c r="U34" s="9"/>
      <c r="V34" s="9"/>
    </row>
    <row r="35" spans="2:22" x14ac:dyDescent="0.2">
      <c r="B35" s="50" t="s">
        <v>212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>
        <v>886194</v>
      </c>
      <c r="T35" s="9">
        <v>1163449</v>
      </c>
      <c r="U35" s="9"/>
      <c r="V35" s="9"/>
    </row>
    <row r="36" spans="2:22" x14ac:dyDescent="0.2">
      <c r="B36" s="50" t="s">
        <v>211</v>
      </c>
      <c r="C36" s="9">
        <v>8</v>
      </c>
      <c r="D36" s="9">
        <v>98</v>
      </c>
      <c r="E36" s="9">
        <v>105</v>
      </c>
      <c r="F36" s="9">
        <v>-190</v>
      </c>
      <c r="G36" s="9">
        <v>111</v>
      </c>
      <c r="H36" s="9">
        <v>139</v>
      </c>
      <c r="I36" s="9">
        <v>163</v>
      </c>
      <c r="J36" s="9">
        <v>-179</v>
      </c>
      <c r="K36" s="9">
        <v>186</v>
      </c>
      <c r="L36" s="9">
        <v>116</v>
      </c>
      <c r="M36" s="9">
        <v>-66</v>
      </c>
      <c r="N36" s="9">
        <v>159</v>
      </c>
      <c r="O36" s="9">
        <v>106</v>
      </c>
      <c r="P36" s="9">
        <v>-407</v>
      </c>
      <c r="Q36" s="9">
        <v>-343</v>
      </c>
      <c r="R36" s="9">
        <v>-1622</v>
      </c>
      <c r="S36" s="9">
        <v>-1111</v>
      </c>
      <c r="T36" s="9">
        <v>-346</v>
      </c>
      <c r="U36" s="9"/>
      <c r="V36" s="9"/>
    </row>
    <row r="37" spans="2:22" x14ac:dyDescent="0.2">
      <c r="B37" s="50" t="s">
        <v>210</v>
      </c>
      <c r="C37" s="9">
        <v>72028</v>
      </c>
      <c r="D37" s="9">
        <v>170174</v>
      </c>
      <c r="E37" s="9">
        <v>216488</v>
      </c>
      <c r="F37" s="9">
        <v>261193</v>
      </c>
      <c r="G37" s="9">
        <v>54970</v>
      </c>
      <c r="H37" s="9">
        <v>104113</v>
      </c>
      <c r="I37" s="9">
        <v>149697</v>
      </c>
      <c r="J37" s="9">
        <v>197994</v>
      </c>
      <c r="K37" s="9">
        <v>59877</v>
      </c>
      <c r="L37" s="9">
        <v>110426</v>
      </c>
      <c r="M37" s="9">
        <v>149998</v>
      </c>
      <c r="N37" s="9">
        <v>171133</v>
      </c>
      <c r="O37" s="9">
        <v>47417</v>
      </c>
      <c r="P37" s="9">
        <v>66950</v>
      </c>
      <c r="Q37" s="9">
        <v>126410</v>
      </c>
      <c r="R37" s="9">
        <v>186804</v>
      </c>
      <c r="S37" s="9">
        <v>35899</v>
      </c>
      <c r="T37" s="9">
        <v>91939</v>
      </c>
      <c r="U37" s="9"/>
      <c r="V37" s="9"/>
    </row>
    <row r="38" spans="2:22" x14ac:dyDescent="0.2">
      <c r="B38" s="50" t="s">
        <v>209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-504</v>
      </c>
      <c r="J38" s="9">
        <v>-1068</v>
      </c>
      <c r="K38" s="9">
        <v>0</v>
      </c>
      <c r="L38" s="9">
        <v>0</v>
      </c>
      <c r="M38" s="9">
        <v>-27299</v>
      </c>
      <c r="N38" s="9">
        <v>-26677</v>
      </c>
      <c r="O38" s="9"/>
      <c r="P38" s="9"/>
      <c r="Q38" s="9">
        <v>0</v>
      </c>
      <c r="R38" s="9">
        <v>0</v>
      </c>
      <c r="S38" s="9">
        <v>-74209</v>
      </c>
      <c r="T38" s="9">
        <v>-700</v>
      </c>
      <c r="U38" s="9"/>
      <c r="V38" s="9"/>
    </row>
    <row r="39" spans="2:22" x14ac:dyDescent="0.2">
      <c r="B39" s="54" t="s">
        <v>208</v>
      </c>
      <c r="C39" s="59">
        <v>-1479622</v>
      </c>
      <c r="D39" s="59">
        <v>-2591796</v>
      </c>
      <c r="E39" s="59">
        <v>-3725743</v>
      </c>
      <c r="F39" s="59">
        <v>-5367283</v>
      </c>
      <c r="G39" s="59">
        <v>-3291072</v>
      </c>
      <c r="H39" s="59">
        <v>-4279526</v>
      </c>
      <c r="I39" s="59">
        <v>-5082843</v>
      </c>
      <c r="J39" s="59">
        <v>-6347356</v>
      </c>
      <c r="K39" s="59">
        <v>-803148</v>
      </c>
      <c r="L39" s="59">
        <v>-2665177</v>
      </c>
      <c r="M39" s="59">
        <v>-3453744</v>
      </c>
      <c r="N39" s="59">
        <v>-6339833</v>
      </c>
      <c r="O39" s="59">
        <v>-515087</v>
      </c>
      <c r="P39" s="59">
        <v>-5963249</v>
      </c>
      <c r="Q39" s="59">
        <v>-7727692</v>
      </c>
      <c r="R39" s="59">
        <v>-10835217</v>
      </c>
      <c r="S39" s="59">
        <v>-348805</v>
      </c>
      <c r="T39" s="59">
        <v>-1715958</v>
      </c>
      <c r="U39" s="59"/>
      <c r="V39" s="59"/>
    </row>
    <row r="40" spans="2:22" x14ac:dyDescent="0.2">
      <c r="B40" s="5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2:22" x14ac:dyDescent="0.2">
      <c r="B41" s="50" t="s">
        <v>207</v>
      </c>
      <c r="C41" s="9">
        <v>36916</v>
      </c>
      <c r="D41" s="9">
        <v>84643</v>
      </c>
      <c r="E41" s="9">
        <v>112464</v>
      </c>
      <c r="F41" s="9">
        <v>125236</v>
      </c>
      <c r="G41" s="9">
        <v>32818</v>
      </c>
      <c r="H41" s="9">
        <v>82414</v>
      </c>
      <c r="I41" s="9">
        <v>122441</v>
      </c>
      <c r="J41" s="9">
        <v>146882</v>
      </c>
      <c r="K41" s="9">
        <v>19095</v>
      </c>
      <c r="L41" s="9">
        <v>25661</v>
      </c>
      <c r="M41" s="9">
        <v>35437</v>
      </c>
      <c r="N41" s="9">
        <v>42778</v>
      </c>
      <c r="O41" s="9">
        <v>3257</v>
      </c>
      <c r="P41" s="9">
        <v>6479</v>
      </c>
      <c r="Q41" s="9">
        <v>9189</v>
      </c>
      <c r="R41" s="9">
        <v>10477</v>
      </c>
      <c r="S41" s="9">
        <v>2331</v>
      </c>
      <c r="T41" s="9">
        <v>4204</v>
      </c>
      <c r="U41" s="9"/>
      <c r="V41" s="9"/>
    </row>
    <row r="42" spans="2:22" x14ac:dyDescent="0.2">
      <c r="B42" s="50" t="s">
        <v>206</v>
      </c>
      <c r="C42" s="9">
        <v>0</v>
      </c>
      <c r="D42" s="9">
        <v>-197</v>
      </c>
      <c r="E42" s="9">
        <v>-213</v>
      </c>
      <c r="F42" s="9">
        <v>-255</v>
      </c>
      <c r="G42" s="9">
        <v>-10</v>
      </c>
      <c r="H42" s="9">
        <v>-10</v>
      </c>
      <c r="I42" s="9">
        <v>-53</v>
      </c>
      <c r="J42" s="9">
        <v>-91</v>
      </c>
      <c r="K42" s="9">
        <v>0</v>
      </c>
      <c r="L42" s="9">
        <v>-13</v>
      </c>
      <c r="M42" s="9">
        <v>-13</v>
      </c>
      <c r="N42" s="9">
        <v>-81</v>
      </c>
      <c r="O42" s="9">
        <v>-29</v>
      </c>
      <c r="P42" s="9">
        <v>-171</v>
      </c>
      <c r="Q42" s="9">
        <v>-171</v>
      </c>
      <c r="R42" s="9">
        <v>-171</v>
      </c>
      <c r="S42" s="9">
        <v>0</v>
      </c>
      <c r="T42" s="9">
        <v>0</v>
      </c>
      <c r="U42" s="9"/>
      <c r="V42" s="9"/>
    </row>
    <row r="43" spans="2:22" x14ac:dyDescent="0.2">
      <c r="B43" s="50" t="s">
        <v>205</v>
      </c>
      <c r="C43" s="9">
        <v>584753</v>
      </c>
      <c r="D43" s="9">
        <v>1595861</v>
      </c>
      <c r="E43" s="9">
        <v>2159874</v>
      </c>
      <c r="F43" s="9">
        <v>3052971</v>
      </c>
      <c r="G43" s="9">
        <v>1752710</v>
      </c>
      <c r="H43" s="9">
        <v>2252111</v>
      </c>
      <c r="I43" s="9">
        <v>2428779</v>
      </c>
      <c r="J43" s="9">
        <v>2613836</v>
      </c>
      <c r="K43" s="9">
        <v>81131</v>
      </c>
      <c r="L43" s="9">
        <v>521802</v>
      </c>
      <c r="M43" s="9">
        <v>1565035</v>
      </c>
      <c r="N43" s="9">
        <v>2753483</v>
      </c>
      <c r="O43" s="9">
        <v>4552246</v>
      </c>
      <c r="P43" s="9">
        <v>4930915</v>
      </c>
      <c r="Q43" s="9">
        <v>5085175</v>
      </c>
      <c r="R43" s="9">
        <v>6532538</v>
      </c>
      <c r="S43" s="9">
        <v>3058401</v>
      </c>
      <c r="T43" s="9">
        <v>3715163</v>
      </c>
      <c r="U43" s="9"/>
      <c r="V43" s="9"/>
    </row>
    <row r="44" spans="2:22" x14ac:dyDescent="0.2">
      <c r="B44" s="51" t="s">
        <v>204</v>
      </c>
      <c r="C44" s="9">
        <v>-243554</v>
      </c>
      <c r="D44" s="9">
        <v>-613829</v>
      </c>
      <c r="E44" s="9">
        <v>-1259704</v>
      </c>
      <c r="F44" s="9">
        <v>-2192888</v>
      </c>
      <c r="G44" s="9">
        <v>-180334</v>
      </c>
      <c r="H44" s="9">
        <v>-1312403</v>
      </c>
      <c r="I44" s="9">
        <v>-1565457</v>
      </c>
      <c r="J44" s="9">
        <v>-2133311</v>
      </c>
      <c r="K44" s="9">
        <v>-206230</v>
      </c>
      <c r="L44" s="9">
        <v>-953217</v>
      </c>
      <c r="M44" s="9">
        <v>-3307299</v>
      </c>
      <c r="N44" s="9">
        <v>-4696143</v>
      </c>
      <c r="O44" s="9">
        <v>-667689</v>
      </c>
      <c r="P44" s="9">
        <v>-1243113</v>
      </c>
      <c r="Q44" s="9">
        <v>-3396052</v>
      </c>
      <c r="R44" s="9">
        <v>-4672168</v>
      </c>
      <c r="S44" s="9">
        <v>-4370824</v>
      </c>
      <c r="T44" s="9">
        <v>-5890397</v>
      </c>
      <c r="U44" s="9"/>
      <c r="V44" s="9"/>
    </row>
    <row r="45" spans="2:22" x14ac:dyDescent="0.2">
      <c r="B45" s="51" t="s">
        <v>203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>
        <v>1329090</v>
      </c>
      <c r="T45" s="9">
        <v>2178969</v>
      </c>
      <c r="U45" s="9"/>
      <c r="V45" s="9"/>
    </row>
    <row r="46" spans="2:22" x14ac:dyDescent="0.2">
      <c r="B46" s="51" t="s">
        <v>202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>
        <v>2649714</v>
      </c>
      <c r="O46" s="9">
        <v>1989687</v>
      </c>
      <c r="P46" s="9">
        <v>1989687</v>
      </c>
      <c r="Q46" s="9">
        <v>1989687</v>
      </c>
      <c r="R46" s="9">
        <v>2489687</v>
      </c>
      <c r="S46" s="9">
        <v>0</v>
      </c>
      <c r="T46" s="9">
        <v>712860</v>
      </c>
      <c r="U46" s="9"/>
      <c r="V46" s="9"/>
    </row>
    <row r="47" spans="2:22" x14ac:dyDescent="0.2">
      <c r="B47" s="51" t="s">
        <v>201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-509306</v>
      </c>
      <c r="J47" s="9">
        <v>-509306</v>
      </c>
      <c r="K47" s="9"/>
      <c r="L47" s="9">
        <v>0</v>
      </c>
      <c r="M47" s="9">
        <v>-500000</v>
      </c>
      <c r="N47" s="9">
        <v>-500000</v>
      </c>
      <c r="O47" s="9"/>
      <c r="P47" s="9"/>
      <c r="Q47" s="9"/>
      <c r="R47" s="9">
        <v>-164502</v>
      </c>
      <c r="S47" s="9"/>
      <c r="T47" s="9">
        <v>0</v>
      </c>
      <c r="U47" s="9"/>
      <c r="V47" s="9"/>
    </row>
    <row r="48" spans="2:22" x14ac:dyDescent="0.2">
      <c r="B48" s="51" t="s">
        <v>200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v>662347</v>
      </c>
      <c r="Q48" s="9">
        <v>661659</v>
      </c>
      <c r="R48" s="9">
        <v>667614</v>
      </c>
      <c r="S48" s="9"/>
      <c r="T48" s="9">
        <v>0</v>
      </c>
      <c r="U48" s="9"/>
      <c r="V48" s="9"/>
    </row>
    <row r="49" spans="2:22" x14ac:dyDescent="0.2">
      <c r="B49" s="51" t="s">
        <v>199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>
        <v>531236</v>
      </c>
      <c r="Q49" s="9">
        <v>531235</v>
      </c>
      <c r="R49" s="9">
        <v>531235</v>
      </c>
      <c r="S49" s="9"/>
      <c r="T49" s="9">
        <v>0</v>
      </c>
      <c r="U49" s="9"/>
      <c r="V49" s="9"/>
    </row>
    <row r="50" spans="2:22" x14ac:dyDescent="0.2">
      <c r="B50" s="51" t="s">
        <v>198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-103254</v>
      </c>
      <c r="K50" s="9"/>
      <c r="L50" s="9">
        <v>0</v>
      </c>
      <c r="M50" s="9">
        <v>-2688</v>
      </c>
      <c r="N50" s="9">
        <v>0</v>
      </c>
      <c r="O50" s="9">
        <v>-105666</v>
      </c>
      <c r="P50" s="9">
        <v>-47416</v>
      </c>
      <c r="Q50" s="9">
        <v>-85709</v>
      </c>
      <c r="R50" s="9">
        <v>-122145</v>
      </c>
      <c r="S50" s="9">
        <v>-100232</v>
      </c>
      <c r="T50" s="9">
        <v>-94115</v>
      </c>
      <c r="U50" s="9"/>
      <c r="V50" s="9"/>
    </row>
    <row r="51" spans="2:22" x14ac:dyDescent="0.2">
      <c r="B51" s="51" t="s">
        <v>197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-339736</v>
      </c>
      <c r="I51" s="9">
        <v>-339736</v>
      </c>
      <c r="J51" s="9">
        <v>-289869</v>
      </c>
      <c r="K51" s="9"/>
      <c r="L51" s="9">
        <v>0</v>
      </c>
      <c r="M51" s="9">
        <v>0</v>
      </c>
      <c r="N51" s="9">
        <v>0</v>
      </c>
      <c r="O51" s="9"/>
      <c r="P51" s="9"/>
      <c r="Q51" s="9"/>
      <c r="R51" s="9"/>
      <c r="S51" s="9"/>
      <c r="T51" s="9"/>
      <c r="U51" s="9"/>
      <c r="V51" s="9"/>
    </row>
    <row r="52" spans="2:22" x14ac:dyDescent="0.2">
      <c r="B52" s="51" t="s">
        <v>196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354415</v>
      </c>
      <c r="J52" s="9">
        <v>354415</v>
      </c>
      <c r="K52" s="9"/>
      <c r="L52" s="9">
        <v>0</v>
      </c>
      <c r="M52" s="9">
        <v>0</v>
      </c>
      <c r="N52" s="9">
        <v>0</v>
      </c>
      <c r="O52" s="9"/>
      <c r="P52" s="9"/>
      <c r="Q52" s="9"/>
      <c r="R52" s="9"/>
      <c r="S52" s="9"/>
      <c r="T52" s="9"/>
      <c r="U52" s="9"/>
      <c r="V52" s="9"/>
    </row>
    <row r="53" spans="2:22" x14ac:dyDescent="0.2">
      <c r="B53" s="51" t="s">
        <v>195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1473834</v>
      </c>
      <c r="K53" s="9"/>
      <c r="L53" s="9">
        <v>0</v>
      </c>
      <c r="M53" s="9">
        <v>0</v>
      </c>
      <c r="N53" s="9">
        <v>0</v>
      </c>
      <c r="O53" s="9"/>
      <c r="P53" s="9"/>
      <c r="Q53" s="9"/>
      <c r="R53" s="9"/>
      <c r="S53" s="9"/>
      <c r="T53" s="9"/>
      <c r="U53" s="9"/>
      <c r="V53" s="9"/>
    </row>
    <row r="54" spans="2:22" x14ac:dyDescent="0.2">
      <c r="B54" s="51" t="s">
        <v>194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>
        <v>-79835</v>
      </c>
      <c r="R54" s="9">
        <v>-79835</v>
      </c>
      <c r="S54" s="9"/>
      <c r="T54" s="9"/>
      <c r="U54" s="9"/>
      <c r="V54" s="9"/>
    </row>
    <row r="55" spans="2:22" x14ac:dyDescent="0.2">
      <c r="B55" s="51" t="s">
        <v>193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>
        <v>8271</v>
      </c>
      <c r="N55" s="9">
        <v>8380</v>
      </c>
      <c r="O55" s="9"/>
      <c r="P55" s="9"/>
      <c r="Q55" s="9">
        <v>843</v>
      </c>
      <c r="R55" s="9">
        <v>900</v>
      </c>
      <c r="S55" s="9"/>
      <c r="T55" s="9"/>
      <c r="U55" s="9"/>
      <c r="V55" s="9"/>
    </row>
    <row r="56" spans="2:22" x14ac:dyDescent="0.2">
      <c r="B56" s="51" t="s">
        <v>192</v>
      </c>
      <c r="C56" s="9">
        <v>-1600</v>
      </c>
      <c r="D56" s="9">
        <v>-133002</v>
      </c>
      <c r="E56" s="9">
        <v>-133002</v>
      </c>
      <c r="F56" s="9">
        <v>-133002</v>
      </c>
      <c r="G56" s="9">
        <v>0</v>
      </c>
      <c r="H56" s="9">
        <v>-59377</v>
      </c>
      <c r="I56" s="9">
        <v>-59382</v>
      </c>
      <c r="J56" s="9">
        <v>-64660</v>
      </c>
      <c r="K56" s="9">
        <v>-5146</v>
      </c>
      <c r="L56" s="9">
        <v>-10073</v>
      </c>
      <c r="M56" s="9">
        <v>-10073</v>
      </c>
      <c r="N56" s="9">
        <v>-11913</v>
      </c>
      <c r="O56" s="9">
        <v>-3726</v>
      </c>
      <c r="P56" s="9">
        <v>-15810</v>
      </c>
      <c r="Q56" s="9">
        <v>-15810</v>
      </c>
      <c r="R56" s="9">
        <v>-112241</v>
      </c>
      <c r="S56" s="9">
        <v>-88061</v>
      </c>
      <c r="T56" s="9">
        <v>-103161</v>
      </c>
      <c r="U56" s="9"/>
      <c r="V56" s="9"/>
    </row>
    <row r="57" spans="2:22" x14ac:dyDescent="0.2">
      <c r="B57" s="51" t="s">
        <v>191</v>
      </c>
      <c r="C57" s="9">
        <v>0</v>
      </c>
      <c r="D57" s="9">
        <v>-2302749</v>
      </c>
      <c r="E57" s="9">
        <v>-2302749</v>
      </c>
      <c r="F57" s="9">
        <v>-2985725</v>
      </c>
      <c r="G57" s="9">
        <v>0</v>
      </c>
      <c r="H57" s="9">
        <v>-1198818</v>
      </c>
      <c r="I57" s="9">
        <v>-1198818</v>
      </c>
      <c r="J57" s="9">
        <v>-1884995</v>
      </c>
      <c r="K57" s="9"/>
      <c r="L57" s="9">
        <v>0</v>
      </c>
      <c r="M57" s="9">
        <v>-629594</v>
      </c>
      <c r="N57" s="9">
        <v>-722152</v>
      </c>
      <c r="O57" s="9">
        <v>0</v>
      </c>
      <c r="P57" s="9"/>
      <c r="Q57" s="9">
        <v>-561899</v>
      </c>
      <c r="R57" s="9">
        <v>-790477</v>
      </c>
      <c r="S57" s="9"/>
      <c r="T57" s="9"/>
      <c r="U57" s="9"/>
      <c r="V57" s="9"/>
    </row>
    <row r="58" spans="2:22" x14ac:dyDescent="0.2">
      <c r="B58" s="54" t="s">
        <v>190</v>
      </c>
      <c r="C58" s="59">
        <v>376515</v>
      </c>
      <c r="D58" s="59">
        <v>-1369273</v>
      </c>
      <c r="E58" s="59">
        <v>-1423330</v>
      </c>
      <c r="F58" s="59">
        <v>-2133663</v>
      </c>
      <c r="G58" s="59">
        <v>1605184</v>
      </c>
      <c r="H58" s="59">
        <v>-575819</v>
      </c>
      <c r="I58" s="59">
        <v>-767117</v>
      </c>
      <c r="J58" s="59">
        <v>-396519</v>
      </c>
      <c r="K58" s="59">
        <v>-111170</v>
      </c>
      <c r="L58" s="59">
        <v>-411115</v>
      </c>
      <c r="M58" s="59">
        <v>-2840924</v>
      </c>
      <c r="N58" s="59">
        <v>-475934</v>
      </c>
      <c r="O58" s="59">
        <v>5768080</v>
      </c>
      <c r="P58" s="59">
        <v>6814154</v>
      </c>
      <c r="Q58" s="59">
        <v>4138312</v>
      </c>
      <c r="R58" s="59">
        <v>4290913</v>
      </c>
      <c r="S58" s="59">
        <v>-169295</v>
      </c>
      <c r="T58" s="59">
        <v>523523</v>
      </c>
      <c r="U58" s="59"/>
      <c r="V58" s="59"/>
    </row>
    <row r="59" spans="2:22" x14ac:dyDescent="0.2">
      <c r="B59" s="5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2:22" x14ac:dyDescent="0.2">
      <c r="B60" s="50" t="s">
        <v>189</v>
      </c>
      <c r="C60" s="9">
        <v>80347</v>
      </c>
      <c r="D60" s="9">
        <v>-1291058</v>
      </c>
      <c r="E60" s="9">
        <v>-830853</v>
      </c>
      <c r="F60" s="9">
        <v>-1852703</v>
      </c>
      <c r="G60" s="9">
        <v>-610210</v>
      </c>
      <c r="H60" s="9">
        <v>-1996614</v>
      </c>
      <c r="I60" s="9">
        <v>-1514291</v>
      </c>
      <c r="J60" s="9">
        <v>-1159960</v>
      </c>
      <c r="K60" s="9">
        <v>638630</v>
      </c>
      <c r="L60" s="9">
        <v>355030</v>
      </c>
      <c r="M60" s="9">
        <v>-1057179</v>
      </c>
      <c r="N60" s="9">
        <v>-525047</v>
      </c>
      <c r="O60" s="9">
        <v>6152105</v>
      </c>
      <c r="P60" s="9">
        <v>3274685</v>
      </c>
      <c r="Q60" s="9">
        <v>1128468</v>
      </c>
      <c r="R60" s="9">
        <v>230796</v>
      </c>
      <c r="S60" s="9">
        <v>1610851</v>
      </c>
      <c r="T60" s="9">
        <v>2237611</v>
      </c>
      <c r="U60" s="9"/>
      <c r="V60" s="9"/>
    </row>
    <row r="61" spans="2:22" x14ac:dyDescent="0.2">
      <c r="B61" s="50" t="s">
        <v>188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2:22" x14ac:dyDescent="0.2">
      <c r="B62" s="50" t="s">
        <v>186</v>
      </c>
      <c r="C62" s="9">
        <v>-66744</v>
      </c>
      <c r="D62" s="9">
        <v>-58846</v>
      </c>
      <c r="E62" s="9">
        <v>-61167</v>
      </c>
      <c r="F62" s="9">
        <v>-62667</v>
      </c>
      <c r="G62" s="9">
        <v>-9468</v>
      </c>
      <c r="H62" s="9">
        <v>7100</v>
      </c>
      <c r="I62" s="9">
        <v>-2151</v>
      </c>
      <c r="J62" s="9">
        <v>-9608</v>
      </c>
      <c r="K62" s="9">
        <v>9679</v>
      </c>
      <c r="L62" s="9">
        <v>-38537</v>
      </c>
      <c r="M62" s="9">
        <v>-41520</v>
      </c>
      <c r="N62" s="9">
        <v>-95406</v>
      </c>
      <c r="O62" s="9">
        <v>68483</v>
      </c>
      <c r="P62" s="9">
        <v>-585787</v>
      </c>
      <c r="Q62" s="9">
        <v>-188619</v>
      </c>
      <c r="R62" s="9">
        <v>-240143</v>
      </c>
      <c r="S62" s="9">
        <v>276852</v>
      </c>
      <c r="T62" s="9">
        <v>352814</v>
      </c>
      <c r="U62" s="9"/>
      <c r="V62" s="9"/>
    </row>
    <row r="63" spans="2:22" x14ac:dyDescent="0.2">
      <c r="B63" s="50" t="s">
        <v>187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2:22" x14ac:dyDescent="0.2">
      <c r="B64" s="51" t="s">
        <v>186</v>
      </c>
      <c r="C64" s="9">
        <v>11691</v>
      </c>
      <c r="D64" s="9">
        <v>29907</v>
      </c>
      <c r="E64" s="9">
        <v>20890</v>
      </c>
      <c r="F64" s="9">
        <v>30357</v>
      </c>
      <c r="G64" s="9">
        <v>20712</v>
      </c>
      <c r="H64" s="9">
        <v>30817</v>
      </c>
      <c r="I64" s="9">
        <v>15794</v>
      </c>
      <c r="J64" s="9">
        <v>26014</v>
      </c>
      <c r="K64" s="9">
        <v>51891</v>
      </c>
      <c r="L64" s="9">
        <v>-33255</v>
      </c>
      <c r="M64" s="9">
        <v>293112</v>
      </c>
      <c r="N64" s="9">
        <v>313879</v>
      </c>
      <c r="O64" s="9">
        <v>-131631</v>
      </c>
      <c r="P64" s="9">
        <v>-60933</v>
      </c>
      <c r="Q64" s="9">
        <v>-8175</v>
      </c>
      <c r="R64" s="9">
        <v>98104</v>
      </c>
      <c r="S64" s="9">
        <v>-20064</v>
      </c>
      <c r="T64" s="9">
        <v>-62882</v>
      </c>
      <c r="U64" s="9"/>
      <c r="V64" s="9"/>
    </row>
    <row r="65" spans="2:22" x14ac:dyDescent="0.2">
      <c r="B65" s="51" t="s">
        <v>185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2:22" x14ac:dyDescent="0.2">
      <c r="B66" s="51" t="s">
        <v>184</v>
      </c>
      <c r="C66" s="9">
        <v>0</v>
      </c>
      <c r="D66" s="9">
        <v>0</v>
      </c>
      <c r="E66" s="9">
        <v>0</v>
      </c>
      <c r="F66" s="9">
        <v>1342</v>
      </c>
      <c r="G66" s="9">
        <v>0</v>
      </c>
      <c r="H66" s="9">
        <v>0</v>
      </c>
      <c r="I66" s="9"/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/>
      <c r="P66" s="9"/>
      <c r="Q66" s="9"/>
      <c r="R66" s="9"/>
      <c r="S66" s="9"/>
      <c r="T66" s="9"/>
      <c r="U66" s="9"/>
      <c r="V66" s="9"/>
    </row>
    <row r="67" spans="2:22" x14ac:dyDescent="0.2">
      <c r="B67" s="50" t="s">
        <v>183</v>
      </c>
      <c r="C67" s="16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6"/>
      <c r="P67" s="9"/>
      <c r="Q67" s="9"/>
      <c r="R67" s="9"/>
      <c r="S67" s="16"/>
      <c r="T67" s="9"/>
      <c r="U67" s="9"/>
      <c r="V67" s="9"/>
    </row>
    <row r="68" spans="2:22" x14ac:dyDescent="0.2">
      <c r="B68" s="51" t="s">
        <v>173</v>
      </c>
      <c r="C68" s="9">
        <v>7894464</v>
      </c>
      <c r="D68" s="9">
        <v>7894464</v>
      </c>
      <c r="E68" s="9">
        <v>7894464</v>
      </c>
      <c r="F68" s="9">
        <v>7894464</v>
      </c>
      <c r="G68" s="9">
        <v>6010793</v>
      </c>
      <c r="H68" s="9">
        <v>6010793</v>
      </c>
      <c r="I68" s="9">
        <v>6010793</v>
      </c>
      <c r="J68" s="9">
        <v>6010793</v>
      </c>
      <c r="K68" s="9">
        <v>4867239</v>
      </c>
      <c r="L68" s="9">
        <v>4867239</v>
      </c>
      <c r="M68" s="9">
        <v>4867239</v>
      </c>
      <c r="N68" s="9">
        <v>4867239</v>
      </c>
      <c r="O68" s="9">
        <v>4560665</v>
      </c>
      <c r="P68" s="9">
        <v>4560665</v>
      </c>
      <c r="Q68" s="9">
        <v>4560665</v>
      </c>
      <c r="R68" s="9">
        <v>4560665</v>
      </c>
      <c r="S68" s="9">
        <v>4649422</v>
      </c>
      <c r="T68" s="9">
        <v>4649422</v>
      </c>
      <c r="U68" s="9"/>
      <c r="V68" s="9"/>
    </row>
    <row r="69" spans="2:22" x14ac:dyDescent="0.2">
      <c r="B69" s="57" t="s">
        <v>182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2:22" x14ac:dyDescent="0.2">
      <c r="B70" s="57" t="s">
        <v>181</v>
      </c>
      <c r="C70" s="58">
        <v>7919758</v>
      </c>
      <c r="D70" s="58">
        <v>6574467</v>
      </c>
      <c r="E70" s="58">
        <v>7023334</v>
      </c>
      <c r="F70" s="58">
        <v>6010793</v>
      </c>
      <c r="G70" s="58">
        <v>5411826</v>
      </c>
      <c r="H70" s="58">
        <v>4052096</v>
      </c>
      <c r="I70" s="58">
        <v>4510145</v>
      </c>
      <c r="J70" s="58">
        <v>4867239</v>
      </c>
      <c r="K70" s="58">
        <v>5567439</v>
      </c>
      <c r="L70" s="58">
        <v>5150477</v>
      </c>
      <c r="M70" s="58">
        <v>4061652</v>
      </c>
      <c r="N70" s="58">
        <v>4560665</v>
      </c>
      <c r="O70" s="58">
        <v>10649622</v>
      </c>
      <c r="P70" s="58">
        <v>7188630</v>
      </c>
      <c r="Q70" s="58">
        <v>5492339</v>
      </c>
      <c r="R70" s="58">
        <v>4649422</v>
      </c>
      <c r="S70" s="58">
        <v>6517061</v>
      </c>
      <c r="T70" s="58">
        <v>7176965</v>
      </c>
      <c r="U70" s="58"/>
      <c r="V70" s="58"/>
    </row>
    <row r="71" spans="2:22" x14ac:dyDescent="0.2">
      <c r="B71" s="5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2:22" x14ac:dyDescent="0.2">
      <c r="B72" s="50" t="s">
        <v>180</v>
      </c>
      <c r="C72" s="9">
        <v>7997465</v>
      </c>
      <c r="D72" s="9">
        <v>6643533</v>
      </c>
      <c r="E72" s="9">
        <v>7097150</v>
      </c>
      <c r="F72" s="9">
        <v>6432918</v>
      </c>
      <c r="G72" s="9">
        <v>5565557</v>
      </c>
      <c r="H72" s="9">
        <v>4375155</v>
      </c>
      <c r="I72" s="9">
        <v>4660958</v>
      </c>
      <c r="J72" s="9">
        <v>5115570</v>
      </c>
      <c r="K72" s="9">
        <v>5654401</v>
      </c>
      <c r="L72" s="9">
        <v>5446969</v>
      </c>
      <c r="M72" s="9">
        <v>4356505</v>
      </c>
      <c r="N72" s="9">
        <v>5510692</v>
      </c>
      <c r="O72" s="9">
        <v>10878587</v>
      </c>
      <c r="P72" s="9">
        <v>8100628</v>
      </c>
      <c r="Q72" s="9">
        <v>6033572</v>
      </c>
      <c r="R72" s="9">
        <v>5332414</v>
      </c>
      <c r="S72" s="9">
        <v>6726159</v>
      </c>
      <c r="T72" s="9">
        <v>7373615</v>
      </c>
      <c r="U72" s="9"/>
      <c r="V72" s="9"/>
    </row>
    <row r="73" spans="2:22" x14ac:dyDescent="0.2">
      <c r="B73" s="5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2:22" x14ac:dyDescent="0.2">
      <c r="B74" s="50" t="s">
        <v>179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2:22" x14ac:dyDescent="0.2">
      <c r="B75" s="51" t="s">
        <v>178</v>
      </c>
      <c r="C75" s="9">
        <v>-11262</v>
      </c>
      <c r="D75" s="9">
        <v>-2024</v>
      </c>
      <c r="E75" s="9">
        <v>-4345</v>
      </c>
      <c r="F75" s="9">
        <v>-5845</v>
      </c>
      <c r="G75" s="9">
        <v>-13073</v>
      </c>
      <c r="H75" s="9">
        <v>-13759</v>
      </c>
      <c r="I75" s="9">
        <v>-22006</v>
      </c>
      <c r="J75" s="9">
        <f>-12689-13496</f>
        <v>-26185</v>
      </c>
      <c r="K75" s="9">
        <v>-13319</v>
      </c>
      <c r="L75" s="9">
        <v>-60440</v>
      </c>
      <c r="M75" s="9">
        <v>-53335</v>
      </c>
      <c r="N75" s="9">
        <v>-109688</v>
      </c>
      <c r="O75" s="9">
        <v>-37860</v>
      </c>
      <c r="P75" s="9">
        <v>-44270</v>
      </c>
      <c r="Q75" s="9">
        <v>-45038</v>
      </c>
      <c r="R75" s="9">
        <v>-93496</v>
      </c>
      <c r="S75" s="9">
        <v>-44577</v>
      </c>
      <c r="T75" s="9">
        <v>-45650</v>
      </c>
      <c r="U75" s="9"/>
      <c r="V75" s="9"/>
    </row>
    <row r="76" spans="2:22" x14ac:dyDescent="0.2">
      <c r="B76" s="51" t="s">
        <v>177</v>
      </c>
      <c r="C76" s="9">
        <v>-61870</v>
      </c>
      <c r="D76" s="9">
        <v>-63210</v>
      </c>
      <c r="E76" s="9">
        <v>-63210</v>
      </c>
      <c r="F76" s="9">
        <v>-63210</v>
      </c>
      <c r="G76" s="9">
        <v>-65450</v>
      </c>
      <c r="H76" s="9">
        <v>-48195</v>
      </c>
      <c r="I76" s="9">
        <v>-49200</v>
      </c>
      <c r="J76" s="9">
        <v>-52478</v>
      </c>
      <c r="K76" s="9">
        <v>-55665</v>
      </c>
      <c r="L76" s="9">
        <v>-56760</v>
      </c>
      <c r="M76" s="9">
        <v>-66848</v>
      </c>
      <c r="N76" s="9">
        <v>-64380</v>
      </c>
      <c r="O76" s="9">
        <v>-67729</v>
      </c>
      <c r="P76" s="9">
        <v>-715585</v>
      </c>
      <c r="Q76" s="9">
        <v>-317650</v>
      </c>
      <c r="R76" s="9">
        <v>-320717</v>
      </c>
      <c r="S76" s="9">
        <v>-92783</v>
      </c>
      <c r="T76" s="9">
        <v>-15749</v>
      </c>
      <c r="U76" s="9"/>
      <c r="V76" s="9"/>
    </row>
    <row r="77" spans="2:22" x14ac:dyDescent="0.2">
      <c r="B77" s="51" t="s">
        <v>176</v>
      </c>
      <c r="C77" s="9">
        <v>0</v>
      </c>
      <c r="D77" s="9">
        <v>0</v>
      </c>
      <c r="E77" s="9">
        <v>0</v>
      </c>
      <c r="F77" s="9">
        <v>-334311</v>
      </c>
      <c r="G77" s="9">
        <v>-42072</v>
      </c>
      <c r="H77" s="9">
        <v>-222323</v>
      </c>
      <c r="I77" s="9">
        <v>-50152</v>
      </c>
      <c r="J77" s="9">
        <v>-115264</v>
      </c>
      <c r="K77" s="9">
        <v>0</v>
      </c>
      <c r="L77" s="9">
        <v>-133157</v>
      </c>
      <c r="M77" s="9">
        <v>-100350</v>
      </c>
      <c r="N77" s="9">
        <v>-686051</v>
      </c>
      <c r="O77" s="9">
        <v>-76725</v>
      </c>
      <c r="P77" s="9">
        <v>-106676</v>
      </c>
      <c r="Q77" s="9">
        <v>-135531</v>
      </c>
      <c r="R77" s="9">
        <v>-206712</v>
      </c>
      <c r="S77" s="9">
        <v>0</v>
      </c>
      <c r="T77" s="9">
        <v>-65722</v>
      </c>
      <c r="U77" s="9"/>
      <c r="V77" s="9"/>
    </row>
    <row r="78" spans="2:22" x14ac:dyDescent="0.2">
      <c r="B78" s="51" t="s">
        <v>175</v>
      </c>
      <c r="C78" s="9">
        <v>-4575</v>
      </c>
      <c r="D78" s="9">
        <v>-3832</v>
      </c>
      <c r="E78" s="9">
        <v>-6261</v>
      </c>
      <c r="F78" s="9">
        <v>-18759</v>
      </c>
      <c r="G78" s="9">
        <v>-33136</v>
      </c>
      <c r="H78" s="9">
        <v>-38782</v>
      </c>
      <c r="I78" s="9">
        <v>-29455</v>
      </c>
      <c r="J78" s="9">
        <v>-54404</v>
      </c>
      <c r="K78" s="9">
        <v>-17978</v>
      </c>
      <c r="L78" s="9">
        <v>-46135</v>
      </c>
      <c r="M78" s="9">
        <v>-74320</v>
      </c>
      <c r="N78" s="9">
        <v>-89908</v>
      </c>
      <c r="O78" s="9">
        <v>-46651</v>
      </c>
      <c r="P78" s="9">
        <v>-45467</v>
      </c>
      <c r="Q78" s="9">
        <v>-43014</v>
      </c>
      <c r="R78" s="9">
        <v>-62067</v>
      </c>
      <c r="S78" s="9">
        <v>-71738</v>
      </c>
      <c r="T78" s="9">
        <v>-69529</v>
      </c>
      <c r="U78" s="9"/>
      <c r="V78" s="9"/>
    </row>
    <row r="79" spans="2:22" x14ac:dyDescent="0.2">
      <c r="B79" s="54" t="s">
        <v>174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2:22" x14ac:dyDescent="0.2">
      <c r="B80" s="54" t="s">
        <v>173</v>
      </c>
      <c r="C80" s="58">
        <v>7919758</v>
      </c>
      <c r="D80" s="58">
        <v>6574467</v>
      </c>
      <c r="E80" s="58">
        <v>7023334</v>
      </c>
      <c r="F80" s="58">
        <v>6010793</v>
      </c>
      <c r="G80" s="58">
        <v>5411826</v>
      </c>
      <c r="H80" s="58">
        <v>4052096</v>
      </c>
      <c r="I80" s="58">
        <v>4510145</v>
      </c>
      <c r="J80" s="58">
        <v>4867239</v>
      </c>
      <c r="K80" s="58">
        <v>5567439</v>
      </c>
      <c r="L80" s="58">
        <v>5150477</v>
      </c>
      <c r="M80" s="58">
        <v>4061652</v>
      </c>
      <c r="N80" s="58">
        <v>4560665</v>
      </c>
      <c r="O80" s="58">
        <v>10649622</v>
      </c>
      <c r="P80" s="58">
        <v>7188630</v>
      </c>
      <c r="Q80" s="58">
        <v>5492339</v>
      </c>
      <c r="R80" s="58">
        <v>4649422</v>
      </c>
      <c r="S80" s="58">
        <v>6517061</v>
      </c>
      <c r="T80" s="58">
        <v>7176965</v>
      </c>
      <c r="U80" s="58"/>
      <c r="V80" s="58"/>
    </row>
    <row r="81" spans="2:22" x14ac:dyDescent="0.2">
      <c r="B81" s="50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2:22" x14ac:dyDescent="0.2">
      <c r="B82" s="50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2:22" x14ac:dyDescent="0.2">
      <c r="B83" s="50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2:22" x14ac:dyDescent="0.2">
      <c r="B84" s="51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2:22" x14ac:dyDescent="0.2">
      <c r="B85" s="51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2:22" x14ac:dyDescent="0.2">
      <c r="B86" s="50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2:22" x14ac:dyDescent="0.2">
      <c r="B87" s="50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2:22" x14ac:dyDescent="0.2">
      <c r="B88" s="50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2:22" x14ac:dyDescent="0.2">
      <c r="B89" s="51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2:22" x14ac:dyDescent="0.2">
      <c r="B90" s="51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2:22" x14ac:dyDescent="0.2">
      <c r="B91" s="50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2:22" x14ac:dyDescent="0.2">
      <c r="B92" s="50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2:22" x14ac:dyDescent="0.2">
      <c r="B93" s="50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2:22" x14ac:dyDescent="0.2">
      <c r="B94" s="50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</sheetData>
  <mergeCells count="5">
    <mergeCell ref="C6:F6"/>
    <mergeCell ref="G6:J6"/>
    <mergeCell ref="K6:N6"/>
    <mergeCell ref="O6:R6"/>
    <mergeCell ref="S6:V6"/>
  </mergeCells>
  <pageMargins left="0.7" right="0.7" top="0.75" bottom="0.75" header="0.3" footer="0.3"/>
  <pageSetup paperSize="8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Celcom</vt:lpstr>
      <vt:lpstr>XL</vt:lpstr>
      <vt:lpstr>Dialog</vt:lpstr>
      <vt:lpstr>Robi</vt:lpstr>
      <vt:lpstr>Ncell</vt:lpstr>
      <vt:lpstr>edotco</vt:lpstr>
      <vt:lpstr>P&amp;L</vt:lpstr>
      <vt:lpstr>Balance sheet</vt:lpstr>
      <vt:lpstr>Cash Flow</vt:lpstr>
      <vt:lpstr>Foreign Exchange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Arjun Singh a/l Gurdip Singh</dc:creator>
  <cp:lastModifiedBy>Danny Ho Foo Sien</cp:lastModifiedBy>
  <cp:lastPrinted>2017-08-29T02:18:28Z</cp:lastPrinted>
  <dcterms:created xsi:type="dcterms:W3CDTF">2017-08-28T15:05:09Z</dcterms:created>
  <dcterms:modified xsi:type="dcterms:W3CDTF">2017-08-30T04:02:03Z</dcterms:modified>
</cp:coreProperties>
</file>