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xtcloud.sharepoint.com/sites/FIR/Shared Documents/Investor Relations/01. Quarterly Reporting/FY24/4Q24 results/06. IR Bible/3. Data Financials/"/>
    </mc:Choice>
  </mc:AlternateContent>
  <xr:revisionPtr revIDLastSave="6060" documentId="8_{B0364174-3C2E-46BF-A3D9-141862540772}" xr6:coauthVersionLast="47" xr6:coauthVersionMax="47" xr10:uidLastSave="{BF86BEFE-AE3E-4F9F-81FE-A101768EF518}"/>
  <bookViews>
    <workbookView xWindow="-110" yWindow="-110" windowWidth="19420" windowHeight="11500" firstSheet="3" activeTab="10" xr2:uid="{0B5CB706-7412-46E6-9130-D104F3796421}"/>
  </bookViews>
  <sheets>
    <sheet name="XL" sheetId="8" r:id="rId1"/>
    <sheet name="Robi" sheetId="19" r:id="rId2"/>
    <sheet name="Dialog" sheetId="11" r:id="rId3"/>
    <sheet name="Smart" sheetId="23" r:id="rId4"/>
    <sheet name="Link Net" sheetId="22" r:id="rId5"/>
    <sheet name="EDOTCO" sheetId="10" r:id="rId6"/>
    <sheet name="ADA" sheetId="21" r:id="rId7"/>
    <sheet name="Boost" sheetId="20" r:id="rId8"/>
    <sheet name="P&amp;L" sheetId="25" r:id="rId9"/>
    <sheet name="Balance sheet" sheetId="15" r:id="rId10"/>
    <sheet name="Cash Flow" sheetId="16" r:id="rId11"/>
    <sheet name="Foreign Exchange" sheetId="17" r:id="rId12"/>
  </sheets>
  <definedNames>
    <definedName name="\A" localSheetId="8">#REF!</definedName>
    <definedName name="\AA" localSheetId="8">#REF!</definedName>
    <definedName name="\B">#REF!</definedName>
    <definedName name="\BB">#REF!</definedName>
    <definedName name="\C">#REF!</definedName>
    <definedName name="\cac">#REF!</definedName>
    <definedName name="\CC">#REF!</definedName>
    <definedName name="\D">#REF!</definedName>
    <definedName name="\da">#REF!</definedName>
    <definedName name="\DD">#REF!</definedName>
    <definedName name="\E">#REF!</definedName>
    <definedName name="\EE">#REF!</definedName>
    <definedName name="\F">#REF!</definedName>
    <definedName name="\G">#REF!</definedName>
    <definedName name="\H">#REF!</definedName>
    <definedName name="\hhh">#REF!</definedName>
    <definedName name="\I">#REF!</definedName>
    <definedName name="\iii">#REF!</definedName>
    <definedName name="\J">#REF!</definedName>
    <definedName name="\K">#REF!</definedName>
    <definedName name="\ka">#REF!</definedName>
    <definedName name="\kkkk">#REF!</definedName>
    <definedName name="\L">#REF!</definedName>
    <definedName name="\lll">#REF!</definedName>
    <definedName name="\M">#REF!</definedName>
    <definedName name="\ma">#REF!</definedName>
    <definedName name="\N">#REF!</definedName>
    <definedName name="\na">#REF!</definedName>
    <definedName name="\O">#REF!</definedName>
    <definedName name="\P">#REF!</definedName>
    <definedName name="\pa">#REF!</definedName>
    <definedName name="\par">#REF!</definedName>
    <definedName name="\pppp">#REF!</definedName>
    <definedName name="\Q">#REF!</definedName>
    <definedName name="\qa">#REF!</definedName>
    <definedName name="\qaqa">#REF!</definedName>
    <definedName name="\R">#REF!</definedName>
    <definedName name="\ra">#REF!</definedName>
    <definedName name="\S">#REF!</definedName>
    <definedName name="\sasa">#REF!</definedName>
    <definedName name="\ssss">#REF!</definedName>
    <definedName name="\uuu">#REF!</definedName>
    <definedName name="\w">#N/A</definedName>
    <definedName name="\wa">#REF!</definedName>
    <definedName name="\X">#REF!</definedName>
    <definedName name="\Y">#REF!</definedName>
    <definedName name="\Z">#REF!</definedName>
    <definedName name="\zaliza">#REF!</definedName>
    <definedName name="___________________________________DAT4">#REF!</definedName>
    <definedName name="__________________________________ACT2">#REF!</definedName>
    <definedName name="__________________________________ADJ2">#REF!</definedName>
    <definedName name="__________________________________DAT1">#REF!</definedName>
    <definedName name="__________________________________DAT10">#REF!</definedName>
    <definedName name="__________________________________DAT11">#REF!</definedName>
    <definedName name="__________________________________DAT12">#REF!</definedName>
    <definedName name="__________________________________DAT13">#REF!</definedName>
    <definedName name="__________________________________DAT14">#REF!</definedName>
    <definedName name="__________________________________DAT15">#REF!</definedName>
    <definedName name="__________________________________DAT16">#REF!</definedName>
    <definedName name="__________________________________DAT17">#REF!</definedName>
    <definedName name="__________________________________DAT18">#REF!</definedName>
    <definedName name="__________________________________DAT19">#REF!</definedName>
    <definedName name="__________________________________DAT2">#REF!</definedName>
    <definedName name="__________________________________DAT20">#REF!</definedName>
    <definedName name="__________________________________DAT21">#REF!</definedName>
    <definedName name="__________________________________DAT22">#REF!</definedName>
    <definedName name="__________________________________DAT23">#REF!</definedName>
    <definedName name="__________________________________DAT24">#REF!</definedName>
    <definedName name="__________________________________DAT25">#REF!</definedName>
    <definedName name="__________________________________DAT26">#REF!</definedName>
    <definedName name="__________________________________DAT27">#REF!</definedName>
    <definedName name="__________________________________DAT28">#REF!</definedName>
    <definedName name="__________________________________DAT29">#REF!</definedName>
    <definedName name="__________________________________DAT3">#REF!</definedName>
    <definedName name="__________________________________DAT30">#REF!</definedName>
    <definedName name="__________________________________DAT31">#REF!</definedName>
    <definedName name="__________________________________DAT32">#REF!</definedName>
    <definedName name="__________________________________DAT33">#REF!</definedName>
    <definedName name="__________________________________DAT34">#REF!</definedName>
    <definedName name="__________________________________DAT35">#REF!</definedName>
    <definedName name="__________________________________DAT36">#REF!</definedName>
    <definedName name="__________________________________DAT37">#REF!</definedName>
    <definedName name="__________________________________DAT4">#REF!</definedName>
    <definedName name="__________________________________DAT5">#REF!</definedName>
    <definedName name="__________________________________DAT6">#REF!</definedName>
    <definedName name="__________________________________DAT7">#REF!</definedName>
    <definedName name="__________________________________DAT8">#REF!</definedName>
    <definedName name="__________________________________DAT9">#REF!</definedName>
    <definedName name="__________________________________Key2" hidden="1">#REF!</definedName>
    <definedName name="__________________________________PP1">#REF!</definedName>
    <definedName name="__________________________________PP2">#REF!</definedName>
    <definedName name="__________________________________PP3">#REF!</definedName>
    <definedName name="__________________________________UNI1">#REF!</definedName>
    <definedName name="__________________________________UNI3">#REF!</definedName>
    <definedName name="_________________________________ACT2">#REF!</definedName>
    <definedName name="_________________________________ADJ2">#REF!</definedName>
    <definedName name="_________________________________DAT1">#REF!</definedName>
    <definedName name="_________________________________DAT10">#REF!</definedName>
    <definedName name="_________________________________DAT11">#REF!</definedName>
    <definedName name="_________________________________DAT12">#REF!</definedName>
    <definedName name="_________________________________DAT13">#REF!</definedName>
    <definedName name="_________________________________DAT14">#REF!</definedName>
    <definedName name="_________________________________DAT15">#REF!</definedName>
    <definedName name="_________________________________DAT16">#REF!</definedName>
    <definedName name="_________________________________DAT17">#REF!</definedName>
    <definedName name="_________________________________DAT18">#REF!</definedName>
    <definedName name="_________________________________DAT19">#REF!</definedName>
    <definedName name="_________________________________DAT2">#REF!</definedName>
    <definedName name="_________________________________DAT20">#REF!</definedName>
    <definedName name="_________________________________DAT21">#REF!</definedName>
    <definedName name="_________________________________DAT22">#REF!</definedName>
    <definedName name="_________________________________DAT23">#REF!</definedName>
    <definedName name="_________________________________DAT24">#REF!</definedName>
    <definedName name="_________________________________DAT25">#REF!</definedName>
    <definedName name="_________________________________DAT26">#REF!</definedName>
    <definedName name="_________________________________DAT27">#REF!</definedName>
    <definedName name="_________________________________DAT28">#REF!</definedName>
    <definedName name="_________________________________DAT29">#REF!</definedName>
    <definedName name="_________________________________DAT3">#REF!</definedName>
    <definedName name="_________________________________DAT30">#REF!</definedName>
    <definedName name="_________________________________DAT31">#REF!</definedName>
    <definedName name="_________________________________DAT32">#REF!</definedName>
    <definedName name="_________________________________DAT33">#REF!</definedName>
    <definedName name="_________________________________DAT34">#REF!</definedName>
    <definedName name="_________________________________DAT35">#REF!</definedName>
    <definedName name="_________________________________DAT36">#REF!</definedName>
    <definedName name="_________________________________DAT37">#REF!</definedName>
    <definedName name="_________________________________DAT4">#REF!</definedName>
    <definedName name="_________________________________DAT5">#REF!</definedName>
    <definedName name="_________________________________DAT6">#REF!</definedName>
    <definedName name="_________________________________DAT7">#REF!</definedName>
    <definedName name="_________________________________DAT8">#REF!</definedName>
    <definedName name="_________________________________DAT9">#REF!</definedName>
    <definedName name="_________________________________Key2" hidden="1">#REF!</definedName>
    <definedName name="_________________________________PP1">#REF!</definedName>
    <definedName name="_________________________________PP2">#REF!</definedName>
    <definedName name="_________________________________PP3">#REF!</definedName>
    <definedName name="_________________________________UNI1">#REF!</definedName>
    <definedName name="_________________________________UNI3">#REF!</definedName>
    <definedName name="________________________________ACT2">#REF!</definedName>
    <definedName name="________________________________ADJ2">#REF!</definedName>
    <definedName name="________________________________DAT1">#REF!</definedName>
    <definedName name="________________________________DAT10">#REF!</definedName>
    <definedName name="________________________________DAT11">#REF!</definedName>
    <definedName name="________________________________DAT12">#REF!</definedName>
    <definedName name="________________________________DAT13">#REF!</definedName>
    <definedName name="________________________________DAT14">#REF!</definedName>
    <definedName name="________________________________DAT15">#REF!</definedName>
    <definedName name="________________________________DAT16">#REF!</definedName>
    <definedName name="________________________________DAT17">#REF!</definedName>
    <definedName name="________________________________DAT18">#REF!</definedName>
    <definedName name="________________________________DAT19">#REF!</definedName>
    <definedName name="________________________________DAT2">#REF!</definedName>
    <definedName name="________________________________DAT20">#REF!</definedName>
    <definedName name="________________________________DAT21">#REF!</definedName>
    <definedName name="________________________________DAT22">#REF!</definedName>
    <definedName name="________________________________DAT23">#REF!</definedName>
    <definedName name="________________________________DAT24">#REF!</definedName>
    <definedName name="________________________________DAT25">#REF!</definedName>
    <definedName name="________________________________DAT26">#REF!</definedName>
    <definedName name="________________________________DAT27">#REF!</definedName>
    <definedName name="________________________________DAT28">#REF!</definedName>
    <definedName name="________________________________DAT29">#REF!</definedName>
    <definedName name="________________________________DAT3">#REF!</definedName>
    <definedName name="________________________________DAT30">#REF!</definedName>
    <definedName name="________________________________DAT31">#REF!</definedName>
    <definedName name="________________________________DAT32">#REF!</definedName>
    <definedName name="________________________________DAT33">#REF!</definedName>
    <definedName name="________________________________DAT34">#REF!</definedName>
    <definedName name="________________________________DAT35">#REF!</definedName>
    <definedName name="________________________________DAT36">#REF!</definedName>
    <definedName name="________________________________DAT37">#REF!</definedName>
    <definedName name="________________________________DAT4">#REF!</definedName>
    <definedName name="________________________________DAT5">#REF!</definedName>
    <definedName name="________________________________DAT6">#REF!</definedName>
    <definedName name="________________________________DAT7">#REF!</definedName>
    <definedName name="________________________________DAT8">#REF!</definedName>
    <definedName name="________________________________DAT9">#REF!</definedName>
    <definedName name="________________________________Key2" hidden="1">#REF!</definedName>
    <definedName name="________________________________PP1">#REF!</definedName>
    <definedName name="________________________________PP2">#REF!</definedName>
    <definedName name="________________________________PP3">#REF!</definedName>
    <definedName name="________________________________UNI1">#REF!</definedName>
    <definedName name="________________________________UNI3">#REF!</definedName>
    <definedName name="_______________________________ACT2">#REF!</definedName>
    <definedName name="_______________________________ADJ2">#REF!</definedName>
    <definedName name="_______________________________DAT1">#REF!</definedName>
    <definedName name="_______________________________DAT10">#REF!</definedName>
    <definedName name="_______________________________DAT11">#REF!</definedName>
    <definedName name="_______________________________DAT12">#REF!</definedName>
    <definedName name="_______________________________DAT13">#REF!</definedName>
    <definedName name="_______________________________DAT14">#REF!</definedName>
    <definedName name="_______________________________DAT15">#REF!</definedName>
    <definedName name="_______________________________DAT16">#REF!</definedName>
    <definedName name="_______________________________DAT17">#REF!</definedName>
    <definedName name="_______________________________DAT18">#REF!</definedName>
    <definedName name="_______________________________DAT19">#REF!</definedName>
    <definedName name="_______________________________DAT2">#REF!</definedName>
    <definedName name="_______________________________DAT20">#REF!</definedName>
    <definedName name="_______________________________DAT21">#REF!</definedName>
    <definedName name="_______________________________DAT22">#REF!</definedName>
    <definedName name="_______________________________DAT23">#REF!</definedName>
    <definedName name="_______________________________DAT24">#REF!</definedName>
    <definedName name="_______________________________DAT25">#REF!</definedName>
    <definedName name="_______________________________DAT26">#REF!</definedName>
    <definedName name="_______________________________DAT27">#REF!</definedName>
    <definedName name="_______________________________DAT28">#REF!</definedName>
    <definedName name="_______________________________DAT29">#REF!</definedName>
    <definedName name="_______________________________DAT3">#REF!</definedName>
    <definedName name="_______________________________DAT30">#REF!</definedName>
    <definedName name="_______________________________DAT31">#REF!</definedName>
    <definedName name="_______________________________DAT32">#REF!</definedName>
    <definedName name="_______________________________DAT33">#REF!</definedName>
    <definedName name="_______________________________DAT34">#REF!</definedName>
    <definedName name="_______________________________DAT35">#REF!</definedName>
    <definedName name="_______________________________DAT36">#REF!</definedName>
    <definedName name="_______________________________DAT37">#REF!</definedName>
    <definedName name="_______________________________DAT4">#REF!</definedName>
    <definedName name="_______________________________DAT5">#REF!</definedName>
    <definedName name="_______________________________DAT6">#REF!</definedName>
    <definedName name="_______________________________DAT7">#REF!</definedName>
    <definedName name="_______________________________DAT8">#REF!</definedName>
    <definedName name="_______________________________DAT9">#REF!</definedName>
    <definedName name="_______________________________Key2" hidden="1">#REF!</definedName>
    <definedName name="_______________________________PP1">#REF!</definedName>
    <definedName name="_______________________________PP2">#REF!</definedName>
    <definedName name="_______________________________PP3">#REF!</definedName>
    <definedName name="_______________________________UNI1">#REF!</definedName>
    <definedName name="_______________________________UNI3">#REF!</definedName>
    <definedName name="______________________________ACT2">#REF!</definedName>
    <definedName name="______________________________ADJ2">#REF!</definedName>
    <definedName name="______________________________DAT1">#REF!</definedName>
    <definedName name="______________________________DAT10">#REF!</definedName>
    <definedName name="______________________________DAT11">#REF!</definedName>
    <definedName name="______________________________DAT12">#REF!</definedName>
    <definedName name="______________________________DAT13">#REF!</definedName>
    <definedName name="______________________________DAT14">#REF!</definedName>
    <definedName name="______________________________DAT15">#REF!</definedName>
    <definedName name="______________________________DAT16">#REF!</definedName>
    <definedName name="______________________________DAT17">#REF!</definedName>
    <definedName name="______________________________DAT18">#REF!</definedName>
    <definedName name="______________________________DAT19">#REF!</definedName>
    <definedName name="______________________________DAT2">#REF!</definedName>
    <definedName name="______________________________DAT20">#REF!</definedName>
    <definedName name="______________________________DAT21">#REF!</definedName>
    <definedName name="______________________________DAT22">#REF!</definedName>
    <definedName name="______________________________DAT23">#REF!</definedName>
    <definedName name="______________________________DAT24">#REF!</definedName>
    <definedName name="______________________________DAT25">#REF!</definedName>
    <definedName name="______________________________DAT26">#REF!</definedName>
    <definedName name="______________________________DAT27">#REF!</definedName>
    <definedName name="______________________________DAT28">#REF!</definedName>
    <definedName name="______________________________DAT29">#REF!</definedName>
    <definedName name="______________________________DAT3">#REF!</definedName>
    <definedName name="______________________________DAT30">#REF!</definedName>
    <definedName name="______________________________DAT31">#REF!</definedName>
    <definedName name="______________________________DAT32">#REF!</definedName>
    <definedName name="______________________________DAT33">#REF!</definedName>
    <definedName name="______________________________DAT34">#REF!</definedName>
    <definedName name="______________________________DAT35">#REF!</definedName>
    <definedName name="______________________________DAT36">#REF!</definedName>
    <definedName name="______________________________DAT37">#REF!</definedName>
    <definedName name="______________________________DAT4">#REF!</definedName>
    <definedName name="______________________________DAT5">#REF!</definedName>
    <definedName name="______________________________DAT6">#REF!</definedName>
    <definedName name="______________________________DAT7">#REF!</definedName>
    <definedName name="______________________________DAT8">#REF!</definedName>
    <definedName name="______________________________DAT9">#REF!</definedName>
    <definedName name="______________________________Key2" hidden="1">#REF!</definedName>
    <definedName name="______________________________PP1">#REF!</definedName>
    <definedName name="______________________________PP2">#REF!</definedName>
    <definedName name="______________________________PP3">#REF!</definedName>
    <definedName name="______________________________reh1" localSheetId="8">{40}</definedName>
    <definedName name="______________________________UNI1">#REF!</definedName>
    <definedName name="______________________________UNI3">#REF!</definedName>
    <definedName name="_____________________________ACT2">#REF!</definedName>
    <definedName name="_____________________________ADJ2">#REF!</definedName>
    <definedName name="_____________________________DAT1">#REF!</definedName>
    <definedName name="_____________________________DAT10">#REF!</definedName>
    <definedName name="_____________________________DAT11">#REF!</definedName>
    <definedName name="_____________________________DAT12">#REF!</definedName>
    <definedName name="_____________________________DAT13">#REF!</definedName>
    <definedName name="_____________________________DAT14">#REF!</definedName>
    <definedName name="_____________________________DAT15">#REF!</definedName>
    <definedName name="_____________________________DAT16">#REF!</definedName>
    <definedName name="_____________________________DAT17">#REF!</definedName>
    <definedName name="_____________________________DAT18">#REF!</definedName>
    <definedName name="_____________________________DAT19">#REF!</definedName>
    <definedName name="_____________________________DAT2">#REF!</definedName>
    <definedName name="_____________________________DAT20">#REF!</definedName>
    <definedName name="_____________________________DAT21">#REF!</definedName>
    <definedName name="_____________________________DAT22">#REF!</definedName>
    <definedName name="_____________________________DAT23">#REF!</definedName>
    <definedName name="_____________________________DAT24">#REF!</definedName>
    <definedName name="_____________________________DAT25">#REF!</definedName>
    <definedName name="_____________________________DAT26">#REF!</definedName>
    <definedName name="_____________________________DAT27">#REF!</definedName>
    <definedName name="_____________________________DAT28">#REF!</definedName>
    <definedName name="_____________________________DAT29">#REF!</definedName>
    <definedName name="_____________________________DAT3">#REF!</definedName>
    <definedName name="_____________________________DAT30">#REF!</definedName>
    <definedName name="_____________________________DAT31">#REF!</definedName>
    <definedName name="_____________________________DAT32">#REF!</definedName>
    <definedName name="_____________________________DAT33">#REF!</definedName>
    <definedName name="_____________________________DAT34">#REF!</definedName>
    <definedName name="_____________________________DAT35">#REF!</definedName>
    <definedName name="_____________________________DAT36">#REF!</definedName>
    <definedName name="_____________________________DAT37">#REF!</definedName>
    <definedName name="_____________________________DAT4">#REF!</definedName>
    <definedName name="_____________________________DAT5">#REF!</definedName>
    <definedName name="_____________________________DAT6">#REF!</definedName>
    <definedName name="_____________________________DAT7">#REF!</definedName>
    <definedName name="_____________________________DAT8">#REF!</definedName>
    <definedName name="_____________________________DAT9">#REF!</definedName>
    <definedName name="_____________________________Key2" hidden="1">#REF!</definedName>
    <definedName name="_____________________________PP1">#REF!</definedName>
    <definedName name="_____________________________PP2">#REF!</definedName>
    <definedName name="_____________________________PP3">#REF!</definedName>
    <definedName name="_____________________________reh1" localSheetId="8">{40}</definedName>
    <definedName name="_____________________________UNI1">#REF!</definedName>
    <definedName name="_____________________________UNI3">#REF!</definedName>
    <definedName name="____________________________ACT2">#REF!</definedName>
    <definedName name="____________________________ADJ2">#REF!</definedName>
    <definedName name="____________________________DAT1">#REF!</definedName>
    <definedName name="____________________________DAT10">#REF!</definedName>
    <definedName name="____________________________DAT11">#REF!</definedName>
    <definedName name="____________________________DAT12">#REF!</definedName>
    <definedName name="____________________________DAT13">#REF!</definedName>
    <definedName name="____________________________DAT14">#REF!</definedName>
    <definedName name="____________________________DAT15">#REF!</definedName>
    <definedName name="____________________________DAT16">#REF!</definedName>
    <definedName name="____________________________DAT17">#REF!</definedName>
    <definedName name="____________________________DAT18">#REF!</definedName>
    <definedName name="____________________________DAT19">#REF!</definedName>
    <definedName name="____________________________DAT2">#REF!</definedName>
    <definedName name="____________________________DAT20">#REF!</definedName>
    <definedName name="____________________________DAT21">#REF!</definedName>
    <definedName name="____________________________DAT22">#REF!</definedName>
    <definedName name="____________________________DAT23">#REF!</definedName>
    <definedName name="____________________________DAT24">#REF!</definedName>
    <definedName name="____________________________DAT25">#REF!</definedName>
    <definedName name="____________________________DAT26">#REF!</definedName>
    <definedName name="____________________________DAT27">#REF!</definedName>
    <definedName name="____________________________DAT28">#REF!</definedName>
    <definedName name="____________________________DAT29">#REF!</definedName>
    <definedName name="____________________________DAT3">#REF!</definedName>
    <definedName name="____________________________DAT30">#REF!</definedName>
    <definedName name="____________________________DAT31">#REF!</definedName>
    <definedName name="____________________________DAT32">#REF!</definedName>
    <definedName name="____________________________DAT33">#REF!</definedName>
    <definedName name="____________________________DAT34">#REF!</definedName>
    <definedName name="____________________________DAT35">#REF!</definedName>
    <definedName name="____________________________DAT36">#REF!</definedName>
    <definedName name="____________________________DAT37">#REF!</definedName>
    <definedName name="____________________________DAT4">#REF!</definedName>
    <definedName name="____________________________DAT5">#REF!</definedName>
    <definedName name="____________________________DAT6">#REF!</definedName>
    <definedName name="____________________________DAT7">#REF!</definedName>
    <definedName name="____________________________DAT8">#REF!</definedName>
    <definedName name="____________________________DAT9">#REF!</definedName>
    <definedName name="____________________________Key2" hidden="1">#REF!</definedName>
    <definedName name="____________________________PP1">#REF!</definedName>
    <definedName name="____________________________PP2">#REF!</definedName>
    <definedName name="____________________________PP3">#REF!</definedName>
    <definedName name="____________________________reh1" localSheetId="8">{40}</definedName>
    <definedName name="____________________________UNI1">#REF!</definedName>
    <definedName name="____________________________UNI3">#REF!</definedName>
    <definedName name="___________________________ACT2">#REF!</definedName>
    <definedName name="___________________________ADJ2">#REF!</definedName>
    <definedName name="___________________________DAT1">#REF!</definedName>
    <definedName name="___________________________DAT10">#REF!</definedName>
    <definedName name="___________________________DAT11">#REF!</definedName>
    <definedName name="___________________________DAT12">#REF!</definedName>
    <definedName name="___________________________DAT13">#REF!</definedName>
    <definedName name="___________________________DAT14">#REF!</definedName>
    <definedName name="___________________________DAT15">#REF!</definedName>
    <definedName name="___________________________DAT16">#REF!</definedName>
    <definedName name="___________________________DAT17">#REF!</definedName>
    <definedName name="___________________________DAT18">#REF!</definedName>
    <definedName name="___________________________DAT19">#REF!</definedName>
    <definedName name="___________________________DAT2">#REF!</definedName>
    <definedName name="___________________________DAT20">#REF!</definedName>
    <definedName name="___________________________DAT21">#REF!</definedName>
    <definedName name="___________________________DAT22">#REF!</definedName>
    <definedName name="___________________________DAT23">#REF!</definedName>
    <definedName name="___________________________DAT24">#REF!</definedName>
    <definedName name="___________________________DAT25">#REF!</definedName>
    <definedName name="___________________________DAT26">#REF!</definedName>
    <definedName name="___________________________DAT27">#REF!</definedName>
    <definedName name="___________________________DAT28">#REF!</definedName>
    <definedName name="___________________________DAT29">#REF!</definedName>
    <definedName name="___________________________DAT3">#REF!</definedName>
    <definedName name="___________________________DAT30">#REF!</definedName>
    <definedName name="___________________________DAT31">#REF!</definedName>
    <definedName name="___________________________DAT32">#REF!</definedName>
    <definedName name="___________________________DAT33">#REF!</definedName>
    <definedName name="___________________________DAT34">#REF!</definedName>
    <definedName name="___________________________DAT35">#REF!</definedName>
    <definedName name="___________________________DAT36">#REF!</definedName>
    <definedName name="___________________________DAT37">#REF!</definedName>
    <definedName name="___________________________DAT4">#REF!</definedName>
    <definedName name="___________________________DAT5">#REF!</definedName>
    <definedName name="___________________________DAT6">#REF!</definedName>
    <definedName name="___________________________DAT7">#REF!</definedName>
    <definedName name="___________________________DAT8">#REF!</definedName>
    <definedName name="___________________________DAT9">#REF!</definedName>
    <definedName name="___________________________Key2" hidden="1">#REF!</definedName>
    <definedName name="___________________________PP1">#REF!</definedName>
    <definedName name="___________________________PP2">#REF!</definedName>
    <definedName name="___________________________PP3">#REF!</definedName>
    <definedName name="___________________________reh1" localSheetId="8">{40}</definedName>
    <definedName name="___________________________UNI1">#REF!</definedName>
    <definedName name="___________________________UNI3">#REF!</definedName>
    <definedName name="__________________________ACT2">#REF!</definedName>
    <definedName name="__________________________ADJ2">#REF!</definedName>
    <definedName name="__________________________DAT1">#REF!</definedName>
    <definedName name="__________________________DAT10">#REF!</definedName>
    <definedName name="__________________________DAT11">#REF!</definedName>
    <definedName name="__________________________DAT12">#REF!</definedName>
    <definedName name="__________________________DAT13">#REF!</definedName>
    <definedName name="__________________________DAT14">#REF!</definedName>
    <definedName name="__________________________DAT15">#REF!</definedName>
    <definedName name="__________________________DAT16">#REF!</definedName>
    <definedName name="__________________________DAT17">#REF!</definedName>
    <definedName name="__________________________DAT18">#REF!</definedName>
    <definedName name="__________________________DAT19">#REF!</definedName>
    <definedName name="__________________________DAT2">#REF!</definedName>
    <definedName name="__________________________DAT20">#REF!</definedName>
    <definedName name="__________________________DAT21">#REF!</definedName>
    <definedName name="__________________________DAT22">#REF!</definedName>
    <definedName name="__________________________DAT23">#REF!</definedName>
    <definedName name="__________________________DAT24">#REF!</definedName>
    <definedName name="__________________________DAT25">#REF!</definedName>
    <definedName name="__________________________DAT26">#REF!</definedName>
    <definedName name="__________________________DAT27">#REF!</definedName>
    <definedName name="__________________________DAT28">#REF!</definedName>
    <definedName name="__________________________DAT29">#REF!</definedName>
    <definedName name="__________________________DAT3">#REF!</definedName>
    <definedName name="__________________________DAT30">#REF!</definedName>
    <definedName name="__________________________DAT31">#REF!</definedName>
    <definedName name="__________________________DAT32">#REF!</definedName>
    <definedName name="__________________________DAT33">#REF!</definedName>
    <definedName name="__________________________DAT34">#REF!</definedName>
    <definedName name="__________________________DAT35">#REF!</definedName>
    <definedName name="__________________________DAT36">#REF!</definedName>
    <definedName name="__________________________DAT37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7">#REF!</definedName>
    <definedName name="__________________________DAT8">#REF!</definedName>
    <definedName name="__________________________DAT9">#REF!</definedName>
    <definedName name="__________________________Key2" hidden="1">#REF!</definedName>
    <definedName name="__________________________PP1">#REF!</definedName>
    <definedName name="__________________________PP2">#REF!</definedName>
    <definedName name="__________________________PP3">#REF!</definedName>
    <definedName name="__________________________reh1" localSheetId="8">{40}</definedName>
    <definedName name="__________________________UNI1">#REF!</definedName>
    <definedName name="__________________________UNI3">#REF!</definedName>
    <definedName name="_________________________ACT2">#REF!</definedName>
    <definedName name="_________________________ADJ2">#REF!</definedName>
    <definedName name="_________________________DAT1">#REF!</definedName>
    <definedName name="_________________________DAT10">#REF!</definedName>
    <definedName name="_________________________DAT11">#REF!</definedName>
    <definedName name="_________________________DAT12">#REF!</definedName>
    <definedName name="_________________________DAT13">#REF!</definedName>
    <definedName name="_________________________DAT14">#REF!</definedName>
    <definedName name="_________________________DAT15">#REF!</definedName>
    <definedName name="_________________________DAT16">#REF!</definedName>
    <definedName name="_________________________DAT17">#REF!</definedName>
    <definedName name="_________________________DAT18">#REF!</definedName>
    <definedName name="_________________________DAT19">#REF!</definedName>
    <definedName name="_________________________DAT2">#REF!</definedName>
    <definedName name="_________________________DAT20">#REF!</definedName>
    <definedName name="_________________________DAT21">#REF!</definedName>
    <definedName name="_________________________DAT22">#REF!</definedName>
    <definedName name="_________________________DAT23">#REF!</definedName>
    <definedName name="_________________________DAT24">#REF!</definedName>
    <definedName name="_________________________DAT25">#REF!</definedName>
    <definedName name="_________________________DAT26">#REF!</definedName>
    <definedName name="_________________________DAT27">#REF!</definedName>
    <definedName name="_________________________DAT28">#REF!</definedName>
    <definedName name="_________________________DAT29">#REF!</definedName>
    <definedName name="_________________________DAT3">#REF!</definedName>
    <definedName name="_________________________DAT30">#REF!</definedName>
    <definedName name="_________________________DAT31">#REF!</definedName>
    <definedName name="_________________________DAT32">#REF!</definedName>
    <definedName name="_________________________DAT33">#REF!</definedName>
    <definedName name="_________________________DAT34">#REF!</definedName>
    <definedName name="_________________________DAT35">#REF!</definedName>
    <definedName name="_________________________DAT36">#REF!</definedName>
    <definedName name="_________________________DAT37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Key2" hidden="1">#REF!</definedName>
    <definedName name="_________________________PP1">#REF!</definedName>
    <definedName name="_________________________PP2">#REF!</definedName>
    <definedName name="_________________________PP3">#REF!</definedName>
    <definedName name="_________________________reh1" localSheetId="8">{40}</definedName>
    <definedName name="_________________________UNI1">#REF!</definedName>
    <definedName name="_________________________UNI3">#REF!</definedName>
    <definedName name="________________________ACT2">#REF!</definedName>
    <definedName name="________________________ADJ2">#REF!</definedName>
    <definedName name="________________________DAT1">#REF!</definedName>
    <definedName name="________________________DAT10">#REF!</definedName>
    <definedName name="________________________DAT11">#REF!</definedName>
    <definedName name="________________________DAT12">#REF!</definedName>
    <definedName name="________________________DAT13">#REF!</definedName>
    <definedName name="________________________DAT14">#REF!</definedName>
    <definedName name="________________________DAT15">#REF!</definedName>
    <definedName name="________________________DAT16">#REF!</definedName>
    <definedName name="________________________DAT17">#REF!</definedName>
    <definedName name="________________________DAT18">#REF!</definedName>
    <definedName name="________________________DAT19">#REF!</definedName>
    <definedName name="________________________DAT2">#REF!</definedName>
    <definedName name="________________________DAT20">#REF!</definedName>
    <definedName name="________________________DAT21">#REF!</definedName>
    <definedName name="________________________DAT22">#REF!</definedName>
    <definedName name="________________________DAT23">#REF!</definedName>
    <definedName name="________________________DAT24">#REF!</definedName>
    <definedName name="________________________DAT25">#REF!</definedName>
    <definedName name="________________________DAT26">#REF!</definedName>
    <definedName name="________________________DAT27">#REF!</definedName>
    <definedName name="________________________DAT28">#REF!</definedName>
    <definedName name="________________________DAT29">#REF!</definedName>
    <definedName name="________________________DAT3">#REF!</definedName>
    <definedName name="________________________DAT30">#REF!</definedName>
    <definedName name="________________________DAT31">#REF!</definedName>
    <definedName name="________________________DAT32">#REF!</definedName>
    <definedName name="________________________DAT33">#REF!</definedName>
    <definedName name="________________________DAT34">#REF!</definedName>
    <definedName name="________________________DAT35">#REF!</definedName>
    <definedName name="________________________DAT36">#REF!</definedName>
    <definedName name="________________________DAT37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Key2" hidden="1">#REF!</definedName>
    <definedName name="________________________PP1">#REF!</definedName>
    <definedName name="________________________PP2">#REF!</definedName>
    <definedName name="________________________PP3">#REF!</definedName>
    <definedName name="________________________reh1" localSheetId="8">{40}</definedName>
    <definedName name="________________________UNI1">#REF!</definedName>
    <definedName name="________________________UNI3">#REF!</definedName>
    <definedName name="_______________________ACT2">#REF!</definedName>
    <definedName name="_______________________ADJ2">#REF!</definedName>
    <definedName name="_______________________DAT1">#REF!</definedName>
    <definedName name="_______________________DAT10">#REF!</definedName>
    <definedName name="_______________________DAT11">#REF!</definedName>
    <definedName name="_______________________DAT12">#REF!</definedName>
    <definedName name="_______________________DAT13">#REF!</definedName>
    <definedName name="_______________________DAT14">#REF!</definedName>
    <definedName name="_______________________DAT15">#REF!</definedName>
    <definedName name="_______________________DAT16">#REF!</definedName>
    <definedName name="_______________________DAT17">#REF!</definedName>
    <definedName name="_______________________DAT18">#REF!</definedName>
    <definedName name="_______________________DAT19">#REF!</definedName>
    <definedName name="_______________________DAT2">#REF!</definedName>
    <definedName name="_______________________DAT20">#REF!</definedName>
    <definedName name="_______________________DAT21">#REF!</definedName>
    <definedName name="_______________________DAT22">#REF!</definedName>
    <definedName name="_______________________DAT23">#REF!</definedName>
    <definedName name="_______________________DAT24">#REF!</definedName>
    <definedName name="_______________________DAT25">#REF!</definedName>
    <definedName name="_______________________DAT26">#REF!</definedName>
    <definedName name="_______________________DAT27">#REF!</definedName>
    <definedName name="_______________________DAT28">#REF!</definedName>
    <definedName name="_______________________DAT29">#REF!</definedName>
    <definedName name="_______________________DAT3">#REF!</definedName>
    <definedName name="_______________________DAT30">#REF!</definedName>
    <definedName name="_______________________DAT31">#REF!</definedName>
    <definedName name="_______________________DAT32">#REF!</definedName>
    <definedName name="_______________________DAT33">#REF!</definedName>
    <definedName name="_______________________DAT34">#REF!</definedName>
    <definedName name="_______________________DAT35">#REF!</definedName>
    <definedName name="_______________________DAT36">#REF!</definedName>
    <definedName name="_______________________DAT37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Key2" hidden="1">#REF!</definedName>
    <definedName name="_______________________PP1">#REF!</definedName>
    <definedName name="_______________________PP2">#REF!</definedName>
    <definedName name="_______________________PP3">#REF!</definedName>
    <definedName name="_______________________reh1" localSheetId="8">{40}</definedName>
    <definedName name="_______________________UNI1">#REF!</definedName>
    <definedName name="_______________________UNI3">#REF!</definedName>
    <definedName name="______________________ACT2">#REF!</definedName>
    <definedName name="______________________ADJ2">#REF!</definedName>
    <definedName name="______________________DAT1">#REF!</definedName>
    <definedName name="______________________DAT10">#REF!</definedName>
    <definedName name="______________________DAT11">#REF!</definedName>
    <definedName name="______________________DAT12">#REF!</definedName>
    <definedName name="______________________DAT13">#REF!</definedName>
    <definedName name="______________________DAT14">#REF!</definedName>
    <definedName name="______________________DAT15">#REF!</definedName>
    <definedName name="______________________DAT16">#REF!</definedName>
    <definedName name="______________________DAT17">#REF!</definedName>
    <definedName name="______________________DAT18">#REF!</definedName>
    <definedName name="______________________DAT19">#REF!</definedName>
    <definedName name="______________________DAT2">#REF!</definedName>
    <definedName name="______________________DAT20">#REF!</definedName>
    <definedName name="______________________DAT21">#REF!</definedName>
    <definedName name="______________________DAT22">#REF!</definedName>
    <definedName name="______________________DAT23">#REF!</definedName>
    <definedName name="______________________DAT24">#REF!</definedName>
    <definedName name="______________________DAT25">#REF!</definedName>
    <definedName name="______________________DAT26">#REF!</definedName>
    <definedName name="______________________DAT27">#REF!</definedName>
    <definedName name="______________________DAT28">#REF!</definedName>
    <definedName name="______________________DAT29">#REF!</definedName>
    <definedName name="______________________DAT3">#REF!</definedName>
    <definedName name="______________________DAT30">#REF!</definedName>
    <definedName name="______________________DAT31">#REF!</definedName>
    <definedName name="______________________DAT32">#REF!</definedName>
    <definedName name="______________________DAT33">#REF!</definedName>
    <definedName name="______________________DAT34">#REF!</definedName>
    <definedName name="______________________DAT35">#REF!</definedName>
    <definedName name="______________________DAT36">#REF!</definedName>
    <definedName name="______________________DAT37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Key2" hidden="1">#REF!</definedName>
    <definedName name="______________________PP1">#REF!</definedName>
    <definedName name="______________________PP2">#REF!</definedName>
    <definedName name="______________________PP3">#REF!</definedName>
    <definedName name="______________________reh1" localSheetId="8">{40}</definedName>
    <definedName name="______________________UNI1">#REF!</definedName>
    <definedName name="______________________UNI3">#REF!</definedName>
    <definedName name="_____________________ACT2">#REF!</definedName>
    <definedName name="_____________________ADJ2">#REF!</definedName>
    <definedName name="_____________________DAT1">#REF!</definedName>
    <definedName name="_____________________DAT10">#REF!</definedName>
    <definedName name="_____________________DAT11">#REF!</definedName>
    <definedName name="_____________________DAT12">#REF!</definedName>
    <definedName name="_____________________DAT13">#REF!</definedName>
    <definedName name="_____________________DAT14">#REF!</definedName>
    <definedName name="_____________________DAT15">#REF!</definedName>
    <definedName name="_____________________DAT16">#REF!</definedName>
    <definedName name="_____________________DAT17">#REF!</definedName>
    <definedName name="_____________________DAT18">#REF!</definedName>
    <definedName name="_____________________DAT19">#REF!</definedName>
    <definedName name="_____________________DAT2">#REF!</definedName>
    <definedName name="_____________________DAT20">#REF!</definedName>
    <definedName name="_____________________DAT21">#REF!</definedName>
    <definedName name="_____________________DAT22">#REF!</definedName>
    <definedName name="_____________________DAT23">#REF!</definedName>
    <definedName name="_____________________DAT24">#REF!</definedName>
    <definedName name="_____________________DAT25">#REF!</definedName>
    <definedName name="_____________________DAT26">#REF!</definedName>
    <definedName name="_____________________DAT27">#REF!</definedName>
    <definedName name="_____________________DAT28">#REF!</definedName>
    <definedName name="_____________________DAT29">#REF!</definedName>
    <definedName name="_____________________DAT3">#REF!</definedName>
    <definedName name="_____________________DAT30">#REF!</definedName>
    <definedName name="_____________________DAT31">#REF!</definedName>
    <definedName name="_____________________DAT32">#REF!</definedName>
    <definedName name="_____________________DAT33">#REF!</definedName>
    <definedName name="_____________________DAT34">#REF!</definedName>
    <definedName name="_____________________DAT35">#REF!</definedName>
    <definedName name="_____________________DAT36">#REF!</definedName>
    <definedName name="_____________________DAT37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Key2" hidden="1">#REF!</definedName>
    <definedName name="_____________________PP1">#REF!</definedName>
    <definedName name="_____________________PP2">#REF!</definedName>
    <definedName name="_____________________PP3">#REF!</definedName>
    <definedName name="_____________________reh1" localSheetId="8">{40}</definedName>
    <definedName name="_____________________UNI1">#REF!</definedName>
    <definedName name="_____________________UNI3">#REF!</definedName>
    <definedName name="____________________ACT2">#REF!</definedName>
    <definedName name="____________________ADJ2">#REF!</definedName>
    <definedName name="____________________DAT1">#REF!</definedName>
    <definedName name="____________________DAT10">#REF!</definedName>
    <definedName name="____________________DAT11">#REF!</definedName>
    <definedName name="____________________DAT12">#REF!</definedName>
    <definedName name="____________________DAT13">#REF!</definedName>
    <definedName name="____________________DAT14">#REF!</definedName>
    <definedName name="____________________DAT15">#REF!</definedName>
    <definedName name="____________________DAT16">#REF!</definedName>
    <definedName name="____________________DAT17">#REF!</definedName>
    <definedName name="____________________DAT18">#REF!</definedName>
    <definedName name="____________________DAT19">#REF!</definedName>
    <definedName name="____________________DAT2">#REF!</definedName>
    <definedName name="____________________DAT20">#REF!</definedName>
    <definedName name="____________________DAT21">#REF!</definedName>
    <definedName name="____________________DAT22">#REF!</definedName>
    <definedName name="____________________DAT23">#REF!</definedName>
    <definedName name="____________________DAT24">#REF!</definedName>
    <definedName name="____________________DAT25">#REF!</definedName>
    <definedName name="____________________DAT26">#REF!</definedName>
    <definedName name="____________________DAT27">#REF!</definedName>
    <definedName name="____________________DAT28">#REF!</definedName>
    <definedName name="____________________DAT29">#REF!</definedName>
    <definedName name="____________________DAT3">#REF!</definedName>
    <definedName name="____________________DAT30">#REF!</definedName>
    <definedName name="____________________DAT31">#REF!</definedName>
    <definedName name="____________________DAT32">#REF!</definedName>
    <definedName name="____________________DAT33">#REF!</definedName>
    <definedName name="____________________DAT34">#REF!</definedName>
    <definedName name="____________________DAT35">#REF!</definedName>
    <definedName name="____________________DAT36">#REF!</definedName>
    <definedName name="____________________DAT37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Key2" hidden="1">#REF!</definedName>
    <definedName name="____________________PP1">#REF!</definedName>
    <definedName name="____________________PP2">#REF!</definedName>
    <definedName name="____________________PP3">#REF!</definedName>
    <definedName name="____________________reh1" localSheetId="8">{40}</definedName>
    <definedName name="____________________UNI1">#REF!</definedName>
    <definedName name="____________________UNI3">#REF!</definedName>
    <definedName name="___________________ACT2">#REF!</definedName>
    <definedName name="___________________ADJ2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13">#REF!</definedName>
    <definedName name="___________________DAT14">#REF!</definedName>
    <definedName name="___________________DAT15">#REF!</definedName>
    <definedName name="___________________DAT16">#REF!</definedName>
    <definedName name="___________________DAT17">#REF!</definedName>
    <definedName name="___________________DAT18">#REF!</definedName>
    <definedName name="___________________DAT19">#REF!</definedName>
    <definedName name="___________________DAT2">#REF!</definedName>
    <definedName name="___________________DAT20">#REF!</definedName>
    <definedName name="___________________DAT21">#REF!</definedName>
    <definedName name="___________________DAT22">#REF!</definedName>
    <definedName name="___________________DAT23">#REF!</definedName>
    <definedName name="___________________DAT24">#REF!</definedName>
    <definedName name="___________________DAT25">#REF!</definedName>
    <definedName name="___________________DAT26">#REF!</definedName>
    <definedName name="___________________DAT27">#REF!</definedName>
    <definedName name="___________________DAT28">#REF!</definedName>
    <definedName name="___________________DAT29">#REF!</definedName>
    <definedName name="___________________DAT3">#REF!</definedName>
    <definedName name="___________________DAT30">#REF!</definedName>
    <definedName name="___________________DAT31">#REF!</definedName>
    <definedName name="___________________DAT32">#REF!</definedName>
    <definedName name="___________________DAT33">#REF!</definedName>
    <definedName name="___________________DAT34">#REF!</definedName>
    <definedName name="___________________DAT35">#REF!</definedName>
    <definedName name="___________________DAT36">#REF!</definedName>
    <definedName name="___________________DAT37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Key2" hidden="1">#REF!</definedName>
    <definedName name="___________________PP1">#REF!</definedName>
    <definedName name="___________________PP2">#REF!</definedName>
    <definedName name="___________________PP3">#REF!</definedName>
    <definedName name="___________________reh1" localSheetId="8">{40}</definedName>
    <definedName name="___________________UNI1">#REF!</definedName>
    <definedName name="___________________UNI3">#REF!</definedName>
    <definedName name="__________________ACT2">#REF!</definedName>
    <definedName name="__________________ADJ2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28">#REF!</definedName>
    <definedName name="__________________DAT29">#REF!</definedName>
    <definedName name="__________________DAT3">#REF!</definedName>
    <definedName name="__________________DAT30">#REF!</definedName>
    <definedName name="__________________DAT31">#REF!</definedName>
    <definedName name="__________________DAT32">#REF!</definedName>
    <definedName name="__________________DAT33">#REF!</definedName>
    <definedName name="__________________DAT34">#REF!</definedName>
    <definedName name="__________________DAT35">#REF!</definedName>
    <definedName name="__________________DAT36">#REF!</definedName>
    <definedName name="__________________DAT37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Key2" hidden="1">#REF!</definedName>
    <definedName name="__________________PP1">#REF!</definedName>
    <definedName name="__________________PP2">#REF!</definedName>
    <definedName name="__________________PP3">#REF!</definedName>
    <definedName name="__________________reh1" localSheetId="8">{40}</definedName>
    <definedName name="__________________UNI1">#REF!</definedName>
    <definedName name="__________________UNI3">#REF!</definedName>
    <definedName name="_________________ACT2">#REF!</definedName>
    <definedName name="_________________ADJ2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28">#REF!</definedName>
    <definedName name="_________________DAT29">#REF!</definedName>
    <definedName name="_________________DAT3">#REF!</definedName>
    <definedName name="_________________DAT30">#REF!</definedName>
    <definedName name="_________________DAT31">#REF!</definedName>
    <definedName name="_________________DAT32">#REF!</definedName>
    <definedName name="_________________DAT33">#REF!</definedName>
    <definedName name="_________________DAT34">#REF!</definedName>
    <definedName name="_________________DAT35">#REF!</definedName>
    <definedName name="_________________DAT36">#REF!</definedName>
    <definedName name="_________________DAT37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Key2" hidden="1">#REF!</definedName>
    <definedName name="_________________PP1">#REF!</definedName>
    <definedName name="_________________PP2">#REF!</definedName>
    <definedName name="_________________PP3">#REF!</definedName>
    <definedName name="_________________reh1" localSheetId="8">{40}</definedName>
    <definedName name="_________________UNI1">#REF!</definedName>
    <definedName name="_________________UNI3">#REF!</definedName>
    <definedName name="________________ACT2">#REF!</definedName>
    <definedName name="________________ADJ2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28">#REF!</definedName>
    <definedName name="________________DAT29">#REF!</definedName>
    <definedName name="________________DAT3">#REF!</definedName>
    <definedName name="________________DAT30">#REF!</definedName>
    <definedName name="________________DAT31">#REF!</definedName>
    <definedName name="________________DAT32">#REF!</definedName>
    <definedName name="________________DAT33">#REF!</definedName>
    <definedName name="________________DAT34">#REF!</definedName>
    <definedName name="________________DAT35">#REF!</definedName>
    <definedName name="________________DAT36">#REF!</definedName>
    <definedName name="________________DAT37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Key2" hidden="1">#REF!</definedName>
    <definedName name="________________PP1">#REF!</definedName>
    <definedName name="________________PP2">#REF!</definedName>
    <definedName name="________________PP3">#REF!</definedName>
    <definedName name="________________reh1" localSheetId="8">{40}</definedName>
    <definedName name="________________UNI1">#REF!</definedName>
    <definedName name="________________UNI3">#REF!</definedName>
    <definedName name="_______________ACT2">#REF!</definedName>
    <definedName name="_______________ADJ2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28">#REF!</definedName>
    <definedName name="_______________DAT29">#REF!</definedName>
    <definedName name="_______________DAT3">#REF!</definedName>
    <definedName name="_______________DAT30">#REF!</definedName>
    <definedName name="_______________DAT31">#REF!</definedName>
    <definedName name="_______________DAT32">#REF!</definedName>
    <definedName name="_______________DAT33">#REF!</definedName>
    <definedName name="_______________DAT34">#REF!</definedName>
    <definedName name="_______________DAT35">#REF!</definedName>
    <definedName name="_______________DAT36">#REF!</definedName>
    <definedName name="_______________DAT37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Key2" hidden="1">#REF!</definedName>
    <definedName name="_______________PP1">#REF!</definedName>
    <definedName name="_______________PP2">#REF!</definedName>
    <definedName name="_______________PP3">#REF!</definedName>
    <definedName name="_______________reh1" localSheetId="8">{40}</definedName>
    <definedName name="_______________UNI1">#REF!</definedName>
    <definedName name="_______________UNI3">#REF!</definedName>
    <definedName name="______________ACT2">#REF!</definedName>
    <definedName name="______________ADJ2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28">#REF!</definedName>
    <definedName name="______________DAT29">#REF!</definedName>
    <definedName name="______________DAT3">#REF!</definedName>
    <definedName name="______________DAT30">#REF!</definedName>
    <definedName name="______________DAT31">#REF!</definedName>
    <definedName name="______________DAT32">#REF!</definedName>
    <definedName name="______________DAT33">#REF!</definedName>
    <definedName name="______________DAT34">#REF!</definedName>
    <definedName name="______________DAT35">#REF!</definedName>
    <definedName name="______________DAT36">#REF!</definedName>
    <definedName name="______________DAT37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Key2" hidden="1">#REF!</definedName>
    <definedName name="______________PP1">#REF!</definedName>
    <definedName name="______________PP2">#REF!</definedName>
    <definedName name="______________PP3">#REF!</definedName>
    <definedName name="______________reh1" localSheetId="8">{40}</definedName>
    <definedName name="______________UNI1">#REF!</definedName>
    <definedName name="______________UNI3">#REF!</definedName>
    <definedName name="_____________ACT2">#REF!</definedName>
    <definedName name="_____________ADJ2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28">#REF!</definedName>
    <definedName name="_____________DAT29">#REF!</definedName>
    <definedName name="_____________DAT3">#REF!</definedName>
    <definedName name="_____________DAT30">#REF!</definedName>
    <definedName name="_____________DAT31">#REF!</definedName>
    <definedName name="_____________DAT32">#REF!</definedName>
    <definedName name="_____________DAT33">#REF!</definedName>
    <definedName name="_____________DAT34">#REF!</definedName>
    <definedName name="_____________DAT35">#REF!</definedName>
    <definedName name="_____________DAT36">#REF!</definedName>
    <definedName name="_____________DAT37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Key2" hidden="1">#REF!</definedName>
    <definedName name="_____________PP1">#REF!</definedName>
    <definedName name="_____________PP2">#REF!</definedName>
    <definedName name="_____________PP3">#REF!</definedName>
    <definedName name="_____________reh1" localSheetId="8">{40}</definedName>
    <definedName name="_____________UNI1">#REF!</definedName>
    <definedName name="_____________UNI3">#REF!</definedName>
    <definedName name="____________ACT2">#REF!</definedName>
    <definedName name="____________ADJ2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28">#REF!</definedName>
    <definedName name="____________DAT29">#REF!</definedName>
    <definedName name="____________DAT3">#REF!</definedName>
    <definedName name="____________DAT30">#REF!</definedName>
    <definedName name="____________DAT31">#REF!</definedName>
    <definedName name="____________DAT32">#REF!</definedName>
    <definedName name="____________DAT33">#REF!</definedName>
    <definedName name="____________DAT34">#REF!</definedName>
    <definedName name="____________DAT35">#REF!</definedName>
    <definedName name="____________DAT36">#REF!</definedName>
    <definedName name="____________DAT37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Key2" hidden="1">#REF!</definedName>
    <definedName name="____________PP1">#REF!</definedName>
    <definedName name="____________PP2">#REF!</definedName>
    <definedName name="____________PP3">#REF!</definedName>
    <definedName name="____________reh1" localSheetId="8">{40}</definedName>
    <definedName name="____________UNI1">#REF!</definedName>
    <definedName name="____________UNI3">#REF!</definedName>
    <definedName name="___________ACT2">#REF!</definedName>
    <definedName name="___________ADJ2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#REF!</definedName>
    <definedName name="___________DAT30">#REF!</definedName>
    <definedName name="___________DAT31">#REF!</definedName>
    <definedName name="___________DAT32">#REF!</definedName>
    <definedName name="___________DAT33">#REF!</definedName>
    <definedName name="___________DAT34">#REF!</definedName>
    <definedName name="___________DAT35">#REF!</definedName>
    <definedName name="___________DAT36">#REF!</definedName>
    <definedName name="___________DAT37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Key2" hidden="1">#REF!</definedName>
    <definedName name="___________PP1">#REF!</definedName>
    <definedName name="___________PP2">#REF!</definedName>
    <definedName name="___________PP3">#REF!</definedName>
    <definedName name="___________reh1" localSheetId="8">{40}</definedName>
    <definedName name="___________UNI1">#REF!</definedName>
    <definedName name="___________UNI3">#REF!</definedName>
    <definedName name="__________ACT2">#REF!</definedName>
    <definedName name="__________ADJ2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#REF!</definedName>
    <definedName name="__________DAT30">#REF!</definedName>
    <definedName name="__________DAT31">#REF!</definedName>
    <definedName name="__________DAT32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7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Key2" hidden="1">#REF!</definedName>
    <definedName name="__________PP1">#REF!</definedName>
    <definedName name="__________PP2">#REF!</definedName>
    <definedName name="__________PP3">#REF!</definedName>
    <definedName name="__________reh1" localSheetId="8">{40}</definedName>
    <definedName name="__________UNI1">#REF!</definedName>
    <definedName name="__________UNI3">#REF!</definedName>
    <definedName name="_________ACT2">#REF!</definedName>
    <definedName name="_________ADJ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">#REF!</definedName>
    <definedName name="_________DAT30">#REF!</definedName>
    <definedName name="_________DAT31">#REF!</definedName>
    <definedName name="_________DAT32">#REF!</definedName>
    <definedName name="_________DAT33">#REF!</definedName>
    <definedName name="_________DAT34">#REF!</definedName>
    <definedName name="_________DAT35">#REF!</definedName>
    <definedName name="_________DAT36">#REF!</definedName>
    <definedName name="_________DAT37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Key2" hidden="1">#REF!</definedName>
    <definedName name="_________PP1">#REF!</definedName>
    <definedName name="_________PP2">#REF!</definedName>
    <definedName name="_________PP3">#REF!</definedName>
    <definedName name="_________reh1" localSheetId="8">{40}</definedName>
    <definedName name="_________UNI1">#REF!</definedName>
    <definedName name="_________UNI3">#REF!</definedName>
    <definedName name="________ACT2">#REF!</definedName>
    <definedName name="________ADJ2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Key2" hidden="1">#REF!</definedName>
    <definedName name="________PP1">#REF!</definedName>
    <definedName name="________PP2">#REF!</definedName>
    <definedName name="________PP3">#REF!</definedName>
    <definedName name="________reh1" localSheetId="8">{40}</definedName>
    <definedName name="________UNI1">#REF!</definedName>
    <definedName name="________UNI3">#REF!</definedName>
    <definedName name="_______abc2" localSheetId="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______ACT2">#REF!</definedName>
    <definedName name="_______ADJ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CF1" localSheetId="8" hidden="1">{#N/A,#N/A,FALSE,"DCF Summary";#N/A,#N/A,FALSE,"Casema";#N/A,#N/A,FALSE,"Casema NoTel";#N/A,#N/A,FALSE,"UK";#N/A,#N/A,FALSE,"RCF";#N/A,#N/A,FALSE,"Intercable CZ";#N/A,#N/A,FALSE,"Interkabel P"}</definedName>
    <definedName name="_______Key2" hidden="1">#REF!</definedName>
    <definedName name="_______May02" localSheetId="8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______PP1">#REF!</definedName>
    <definedName name="_______PP2">#REF!</definedName>
    <definedName name="_______PP3">#REF!</definedName>
    <definedName name="_______reh1" localSheetId="8">{40}</definedName>
    <definedName name="_______UNI1">#REF!</definedName>
    <definedName name="_______UNI3">#REF!</definedName>
    <definedName name="______ACT2">#REF!</definedName>
    <definedName name="______ADJ2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Key2" hidden="1">#REF!</definedName>
    <definedName name="______PP1">#REF!</definedName>
    <definedName name="______PP2">#REF!</definedName>
    <definedName name="______PP3">#REF!</definedName>
    <definedName name="______reh1" localSheetId="8">{40}</definedName>
    <definedName name="______UNI1">#REF!</definedName>
    <definedName name="______UNI3">#REF!</definedName>
    <definedName name="______xlfn.RTD" hidden="1">#NAME?</definedName>
    <definedName name="_____ACT2">#REF!</definedName>
    <definedName name="_____ADJ2">#REF!</definedName>
    <definedName name="_____BS2" localSheetId="8" hidden="1">{"vi1",#N/A,FALSE,"Financial Statements";"vi2",#N/A,FALSE,"Financial Statements";#N/A,#N/A,FALSE,"DCF"}</definedName>
    <definedName name="_____CFL1">#REF!</definedName>
    <definedName name="_____CFL2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cf1">#REF!</definedName>
    <definedName name="_____dcf2">#REF!</definedName>
    <definedName name="_____g1">#REF!</definedName>
    <definedName name="_____ibu05">#REF!</definedName>
    <definedName name="_____inc02">#REF!</definedName>
    <definedName name="_____inc03">#REF!</definedName>
    <definedName name="_____inc04">#REF!</definedName>
    <definedName name="_____inc05">#REF!</definedName>
    <definedName name="_____inc06">#REF!</definedName>
    <definedName name="_____inc1">#REF!</definedName>
    <definedName name="_____isp05">#REF!</definedName>
    <definedName name="_____Key2" hidden="1">#REF!</definedName>
    <definedName name="_____KL1">#REF!</definedName>
    <definedName name="_____out02">#REF!</definedName>
    <definedName name="_____out03">#REF!</definedName>
    <definedName name="_____out04">#REF!</definedName>
    <definedName name="_____out05">#REF!</definedName>
    <definedName name="_____out06">#REF!</definedName>
    <definedName name="_____out1">#REF!</definedName>
    <definedName name="_____PP1">#REF!</definedName>
    <definedName name="_____PP2">#REF!</definedName>
    <definedName name="_____PP3">#REF!</definedName>
    <definedName name="_____rb05">#REF!</definedName>
    <definedName name="_____rby05">#REF!</definedName>
    <definedName name="_____reh1" localSheetId="8">{40}</definedName>
    <definedName name="_____TB6">#REF!</definedName>
    <definedName name="_____UNI1">#REF!</definedName>
    <definedName name="_____UNI3">#REF!</definedName>
    <definedName name="_____xlfn.RTD" hidden="1">#NAME?</definedName>
    <definedName name="____ACT2">#REF!</definedName>
    <definedName name="____ADJ2">#REF!</definedName>
    <definedName name="____BS2" localSheetId="8" hidden="1">{"vi1",#N/A,FALSE,"Financial Statements";"vi2",#N/A,FALSE,"Financial Statements";#N/A,#N/A,FALSE,"DCF"}</definedName>
    <definedName name="____CFL1">#REF!</definedName>
    <definedName name="____CFL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cf1">#REF!</definedName>
    <definedName name="____dcf2">#REF!</definedName>
    <definedName name="____g1">#REF!</definedName>
    <definedName name="____ibu05">#REF!</definedName>
    <definedName name="____inc02">#REF!</definedName>
    <definedName name="____inc03">#REF!</definedName>
    <definedName name="____inc04">#REF!</definedName>
    <definedName name="____inc05">#REF!</definedName>
    <definedName name="____inc06">#REF!</definedName>
    <definedName name="____inc1">#REF!</definedName>
    <definedName name="____isp05">#REF!</definedName>
    <definedName name="____Key2" hidden="1">#REF!</definedName>
    <definedName name="____KL1">#REF!</definedName>
    <definedName name="____out02">#REF!</definedName>
    <definedName name="____out03">#REF!</definedName>
    <definedName name="____out04">#REF!</definedName>
    <definedName name="____out05">#REF!</definedName>
    <definedName name="____out06">#REF!</definedName>
    <definedName name="____out1">#REF!</definedName>
    <definedName name="____PP1">#REF!</definedName>
    <definedName name="____PP2">#REF!</definedName>
    <definedName name="____PP3">#REF!</definedName>
    <definedName name="____Q33" localSheetId="8" hidden="1">{"'Standalone List Price Trends'!$A$1:$X$56"}</definedName>
    <definedName name="____rb05">#REF!</definedName>
    <definedName name="____rby05">#REF!</definedName>
    <definedName name="____reh1" localSheetId="8">{40}</definedName>
    <definedName name="____UNI1">#REF!</definedName>
    <definedName name="____UNI3">#REF!</definedName>
    <definedName name="____xlfn.RTD" hidden="1">#NAME?</definedName>
    <definedName name="___abc2" localSheetId="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__ACT2">#REF!</definedName>
    <definedName name="___ADJ2">#REF!</definedName>
    <definedName name="___BS2" localSheetId="8" hidden="1">{"vi1",#N/A,FALSE,"Financial Statements";"vi2",#N/A,FALSE,"Financial Statements";#N/A,#N/A,FALSE,"DCF"}</definedName>
    <definedName name="___CAT1">#REF!</definedName>
    <definedName name="___CAT2">#REF!</definedName>
    <definedName name="___CAT3">#REF!</definedName>
    <definedName name="___CAT4">#REF!</definedName>
    <definedName name="___CFL1">#REF!</definedName>
    <definedName name="___CFL2">#REF!</definedName>
    <definedName name="___cov1">#REF!</definedName>
    <definedName name="___cov2">#REF!</definedName>
    <definedName name="___cov3">#REF!</definedName>
    <definedName name="___cov4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cf1">#REF!</definedName>
    <definedName name="___dcf2">#REF!</definedName>
    <definedName name="___eps94">#REF!</definedName>
    <definedName name="___FYE2">#REF!</definedName>
    <definedName name="___g1">#REF!</definedName>
    <definedName name="___ibu05">#REF!</definedName>
    <definedName name="___inc02">#REF!</definedName>
    <definedName name="___inc03">#REF!</definedName>
    <definedName name="___inc04">#REF!</definedName>
    <definedName name="___inc05">#REF!</definedName>
    <definedName name="___inc06">#REF!</definedName>
    <definedName name="___inc1">#REF!</definedName>
    <definedName name="___INDEX_SHEET___ASAP_Utilities">#REF!</definedName>
    <definedName name="___isp05">#REF!</definedName>
    <definedName name="___Key2" hidden="1">#REF!</definedName>
    <definedName name="___KL1">#REF!</definedName>
    <definedName name="___May02" localSheetId="8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__out02">#REF!</definedName>
    <definedName name="___out03">#REF!</definedName>
    <definedName name="___out04">#REF!</definedName>
    <definedName name="___out05">#REF!</definedName>
    <definedName name="___out06">#REF!</definedName>
    <definedName name="___out1">#REF!</definedName>
    <definedName name="___PP1">#REF!</definedName>
    <definedName name="___PP2">#REF!</definedName>
    <definedName name="___PP3">#REF!</definedName>
    <definedName name="___R" hidden="1">#REF!</definedName>
    <definedName name="___r0530597">#REF!</definedName>
    <definedName name="___r0760797">#REF!</definedName>
    <definedName name="___rb05">#REF!</definedName>
    <definedName name="___rby05">#REF!</definedName>
    <definedName name="___reh1" localSheetId="8">{40}</definedName>
    <definedName name="___rev2">#REF!</definedName>
    <definedName name="___rev3">#REF!</definedName>
    <definedName name="___rev4">#REF!</definedName>
    <definedName name="___rev5">#REF!</definedName>
    <definedName name="___TB6">#REF!</definedName>
    <definedName name="___UNI1">#REF!</definedName>
    <definedName name="___UNI3">#REF!</definedName>
    <definedName name="___xlfn.RTD" hidden="1">#NAME?</definedName>
    <definedName name="__123Graph_A" hidden="1">#REF!</definedName>
    <definedName name="__123Graph_A___0">#N/A</definedName>
    <definedName name="__123Graph_A___1">#N/A</definedName>
    <definedName name="__123Graph_APRINCIPAL" hidden="1">#REF!</definedName>
    <definedName name="__123Graph_APUBMKT">#REF!</definedName>
    <definedName name="__123Graph_APVTMKT">#REF!</definedName>
    <definedName name="__123Graph_ATOTMKT">#REF!</definedName>
    <definedName name="__123Graph_B" hidden="1">#REF!</definedName>
    <definedName name="__123Graph_B___0">#N/A</definedName>
    <definedName name="__123Graph_B___1">#N/A</definedName>
    <definedName name="__123Graph_BCURRENT" hidden="1">#REF!</definedName>
    <definedName name="__123Graph_BPUBMKT">#REF!</definedName>
    <definedName name="__123Graph_BPVTMKT">#REF!</definedName>
    <definedName name="__123Graph_BTOTMKT">#REF!</definedName>
    <definedName name="__123Graph_C">#REF!</definedName>
    <definedName name="__123Graph_C___0">#N/A</definedName>
    <definedName name="__123Graph_C___1">#N/A</definedName>
    <definedName name="__123Graph_CCurrent" hidden="1">#REF!</definedName>
    <definedName name="__123Graph_CPUBMKT">#REF!</definedName>
    <definedName name="__123Graph_CPVTMKT">#REF!</definedName>
    <definedName name="__123Graph_CTOTMKT">#REF!</definedName>
    <definedName name="__123Graph_D" hidden="1">#REF!</definedName>
    <definedName name="__123Graph_DCurrent" hidden="1">#REF!</definedName>
    <definedName name="__123Graph_DPUBMKT">#REF!</definedName>
    <definedName name="__123Graph_DPVTMKT">#REF!</definedName>
    <definedName name="__123Graph_E" hidden="1">#REF!</definedName>
    <definedName name="__123Graph_ECurrent" hidden="1">#REF!</definedName>
    <definedName name="__123Graph_EPUBMKT">#REF!</definedName>
    <definedName name="__123Graph_EPVTMKT">#REF!</definedName>
    <definedName name="__123Graph_F" hidden="1">#REF!</definedName>
    <definedName name="__123Graph_FCurrent" hidden="1">#REF!</definedName>
    <definedName name="__123Graph_FPUBMKT">#REF!</definedName>
    <definedName name="__123Graph_LBL_APRINCIPAL" hidden="1">#REF!</definedName>
    <definedName name="__123Graph_X" hidden="1">#REF!</definedName>
    <definedName name="__123Graph_X___0">#N/A</definedName>
    <definedName name="__123Graph_X___1">#N/A</definedName>
    <definedName name="__123Graph_XPUBMKT">#REF!</definedName>
    <definedName name="__123Graph_XPVTMKT">#REF!</definedName>
    <definedName name="__123Graph_XTOTMKT">#REF!</definedName>
    <definedName name="__abc2" localSheetId="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_ACT2">#REF!</definedName>
    <definedName name="__ADJ2">#REF!</definedName>
    <definedName name="__BS2" localSheetId="8" hidden="1">{"vi1",#N/A,FALSE,"Financial Statements";"vi2",#N/A,FALSE,"Financial Statements";#N/A,#N/A,FALSE,"DCF"}</definedName>
    <definedName name="__CAT1">#REF!</definedName>
    <definedName name="__CAT2">#REF!</definedName>
    <definedName name="__CAT3">#REF!</definedName>
    <definedName name="__CAT4">#REF!</definedName>
    <definedName name="__CFL1">#REF!</definedName>
    <definedName name="__CFL2">#REF!</definedName>
    <definedName name="__cov1">#REF!</definedName>
    <definedName name="__cov2">#REF!</definedName>
    <definedName name="__cov3">#REF!</definedName>
    <definedName name="__cov4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cf1">#REF!</definedName>
    <definedName name="__dcf2">#REF!</definedName>
    <definedName name="__eps94">#REF!</definedName>
    <definedName name="__FDS_HYPERLINK_TOGGLE_STATE__" hidden="1">"ON"</definedName>
    <definedName name="__FYE2">#REF!</definedName>
    <definedName name="__g1">#REF!</definedName>
    <definedName name="__ibu05">#REF!</definedName>
    <definedName name="__inc02">#REF!</definedName>
    <definedName name="__inc03">#REF!</definedName>
    <definedName name="__inc04">#REF!</definedName>
    <definedName name="__inc05">#REF!</definedName>
    <definedName name="__inc06">#REF!</definedName>
    <definedName name="__inc1">#REF!</definedName>
    <definedName name="__IntlFixup" hidden="1">TRUE</definedName>
    <definedName name="__isp05">#REF!</definedName>
    <definedName name="__Key2" hidden="1">#REF!</definedName>
    <definedName name="__KL1">#REF!</definedName>
    <definedName name="__May02" localSheetId="8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_out02">#REF!</definedName>
    <definedName name="__out03">#REF!</definedName>
    <definedName name="__out04">#REF!</definedName>
    <definedName name="__out05">#REF!</definedName>
    <definedName name="__out06">#REF!</definedName>
    <definedName name="__out1">#REF!</definedName>
    <definedName name="__PP1">#REF!</definedName>
    <definedName name="__PP2">#REF!</definedName>
    <definedName name="__PP3">#REF!</definedName>
    <definedName name="__Q1" localSheetId="8" hidden="1">{"'Standalone List Price Trends'!$A$1:$X$56"}</definedName>
    <definedName name="__Q2" localSheetId="8" hidden="1">{"'Standalone List Price Trends'!$A$1:$X$56"}</definedName>
    <definedName name="__Q3" localSheetId="8" hidden="1">{"'Standalone List Price Trends'!$A$1:$X$56"}</definedName>
    <definedName name="__Q4" localSheetId="8" hidden="1">{"'Standalone List Price Trends'!$A$1:$X$56"}</definedName>
    <definedName name="__Q5" localSheetId="8" hidden="1">{"'Standalone List Price Trends'!$A$1:$X$56"}</definedName>
    <definedName name="__Q9" localSheetId="8" hidden="1">{"'Standalone List Price Trends'!$A$1:$X$56"}</definedName>
    <definedName name="__R" hidden="1">#REF!</definedName>
    <definedName name="__r0530597">#REF!</definedName>
    <definedName name="__r0760797">#REF!</definedName>
    <definedName name="__rb05">#REF!</definedName>
    <definedName name="__rby05">#REF!</definedName>
    <definedName name="__reh1" localSheetId="8">{40}</definedName>
    <definedName name="__rev2">#REF!</definedName>
    <definedName name="__rev3">#REF!</definedName>
    <definedName name="__rev4">#REF!</definedName>
    <definedName name="__rev5">#REF!</definedName>
    <definedName name="__rw1" localSheetId="8" hidden="1">{"'Standalone List Price Trends'!$A$1:$X$56"}</definedName>
    <definedName name="__rw2" localSheetId="8" hidden="1">{"'Standalone List Price Trends'!$A$1:$X$56"}</definedName>
    <definedName name="__rw3" localSheetId="8" hidden="1">{"'Standalone List Price Trends'!$A$1:$X$56"}</definedName>
    <definedName name="__rw4" localSheetId="8" hidden="1">{"'Standalone List Price Trends'!$A$1:$X$56"}</definedName>
    <definedName name="__TB6">#REF!</definedName>
    <definedName name="__UNI1">#REF!</definedName>
    <definedName name="__UNI3">#REF!</definedName>
    <definedName name="__usd1">#REF!</definedName>
    <definedName name="__xlfn.RTD" hidden="1">#NAME?</definedName>
    <definedName name="_00_ARPS_per_month_for_DBS">#REF!</definedName>
    <definedName name="_1">#REF!</definedName>
    <definedName name="_1_0g">#REF!</definedName>
    <definedName name="_1_0Inp">#REF!</definedName>
    <definedName name="_1_0pf1">#REF!</definedName>
    <definedName name="_10___123Graph_BCHART_1" hidden="1">#REF!</definedName>
    <definedName name="_10__123Graph_BCHART_1" hidden="1">#REF!</definedName>
    <definedName name="_11___123Graph_CCHART_1" hidden="1">#REF!</definedName>
    <definedName name="_12__0000_0" localSheetId="8">#REF!:#REF!</definedName>
    <definedName name="_12__123Graph_CCHART_1" hidden="1">#REF!</definedName>
    <definedName name="_12_1_2_note_rate">#REF!</definedName>
    <definedName name="_12_31_00" localSheetId="8">GBP</definedName>
    <definedName name="_12_7_8_note_rate" localSheetId="8">#REF!</definedName>
    <definedName name="_12TRU_PACIFIC" localSheetId="8">#REF!</definedName>
    <definedName name="_13__123Graph_ACHART_1" localSheetId="8" hidden="1">#REF!</definedName>
    <definedName name="_13_1_8_note_rate">#REF!</definedName>
    <definedName name="_14__123Graph_BCHART_1" hidden="1">#REF!</definedName>
    <definedName name="_14Excel_BuiltIn_Print_Titles_1_1">#REF!,#REF!</definedName>
    <definedName name="_15__123Graph_CCHART_1" hidden="1">#REF!</definedName>
    <definedName name="_16___0Analy">#REF!</definedName>
    <definedName name="_16Excel_BuiltIn_Print_Titles_3_1">#REF!,#REF!</definedName>
    <definedName name="_17___0i">#REF!</definedName>
    <definedName name="_18___0YTDBY">#REF!</definedName>
    <definedName name="_18Excel_BuiltIn_Print_Titles_4_1">#REF!,#REF!</definedName>
    <definedName name="_19_Excel_BuiltIn_Print_Titles_1_1">#REF!,#REF!</definedName>
    <definedName name="_1ASIA_TELECOMS">#REF!</definedName>
    <definedName name="_1fy">#REF!</definedName>
    <definedName name="_1fycos">#REF!</definedName>
    <definedName name="_1fycosyyni">#REF!</definedName>
    <definedName name="_1fydepm">#REF!</definedName>
    <definedName name="_1fyefftax">#REF!</definedName>
    <definedName name="_1fyeps">#REF!</definedName>
    <definedName name="_1fyfcall">#REF!</definedName>
    <definedName name="_1fygm">#REF!</definedName>
    <definedName name="_1fygp">#REF!</definedName>
    <definedName name="_1fyint">#REF!</definedName>
    <definedName name="_1fymfgm">#REF!</definedName>
    <definedName name="_1fyni">#REF!</definedName>
    <definedName name="_1fynm">#REF!</definedName>
    <definedName name="_1fyoe">#REF!</definedName>
    <definedName name="_1fyoi">#REF!</definedName>
    <definedName name="_1fyom">#REF!</definedName>
    <definedName name="_1fyonet">#REF!</definedName>
    <definedName name="_1fyopeps">#REF!</definedName>
    <definedName name="_1fyopseg2">#REF!</definedName>
    <definedName name="_1fyoth">#REF!</definedName>
    <definedName name="_1fypti">#REF!</definedName>
    <definedName name="_1fyptm">#REF!</definedName>
    <definedName name="_1fyrd">#REF!</definedName>
    <definedName name="_1fyrdm">#REF!</definedName>
    <definedName name="_1fyrev">#REF!</definedName>
    <definedName name="_1fyrevseg1">#REF!</definedName>
    <definedName name="_1fyrevseg2">#REF!</definedName>
    <definedName name="_1fyrevseg3">#REF!</definedName>
    <definedName name="_1fyrevseg4">#REF!</definedName>
    <definedName name="_1fyrevseg5">#REF!</definedName>
    <definedName name="_1fyrevseg6">#REF!</definedName>
    <definedName name="_1fyrevyypti">#REF!</definedName>
    <definedName name="_1fysga">#REF!</definedName>
    <definedName name="_1fysgam">#REF!</definedName>
    <definedName name="_1fyshareos">#REF!</definedName>
    <definedName name="_1fytax">#REF!</definedName>
    <definedName name="_1fyyyeps">#REF!</definedName>
    <definedName name="_1fyyyoi">#REF!</definedName>
    <definedName name="_1fyyyrev">#REF!</definedName>
    <definedName name="_1H_98_ARPS_per_month_for_DBS">#REF!</definedName>
    <definedName name="_1Q97_ARPS">#REF!</definedName>
    <definedName name="_1qcos">#REF!</definedName>
    <definedName name="_1qcosnextfycosyyni">#REF!</definedName>
    <definedName name="_1qdepm">#REF!</definedName>
    <definedName name="_1qefftax">#REF!</definedName>
    <definedName name="_1qeps">#REF!</definedName>
    <definedName name="_1qfcall">#REF!</definedName>
    <definedName name="_1qgm">#REF!</definedName>
    <definedName name="_1qgp">#REF!</definedName>
    <definedName name="_1qint">#REF!</definedName>
    <definedName name="_1qmfgm">#REF!</definedName>
    <definedName name="_1qni">#REF!</definedName>
    <definedName name="_1qnm">#REF!</definedName>
    <definedName name="_1qoe">#REF!</definedName>
    <definedName name="_1qoi">#REF!</definedName>
    <definedName name="_1qom">#REF!</definedName>
    <definedName name="_1qonet">#REF!</definedName>
    <definedName name="_1qopeps">#REF!</definedName>
    <definedName name="_1qopseg2">#REF!</definedName>
    <definedName name="_1qoth">#REF!</definedName>
    <definedName name="_1qpti">#REF!</definedName>
    <definedName name="_1qptm">#REF!</definedName>
    <definedName name="_1qrd">#REF!</definedName>
    <definedName name="_1qrdm">#REF!</definedName>
    <definedName name="_1qrev">#REF!</definedName>
    <definedName name="_1qrevseg1">#REF!</definedName>
    <definedName name="_1qrevseg2">#REF!</definedName>
    <definedName name="_1qrevseg3">#REF!</definedName>
    <definedName name="_1qrevseg4">#REF!</definedName>
    <definedName name="_1qrevseg5">#REF!</definedName>
    <definedName name="_1qrevseg6">#REF!</definedName>
    <definedName name="_1qsga">#REF!</definedName>
    <definedName name="_1qsgam">#REF!</definedName>
    <definedName name="_1qshareos">#REF!</definedName>
    <definedName name="_1qtax">#REF!</definedName>
    <definedName name="_1qyyeps">#REF!</definedName>
    <definedName name="_1qyyoi">#REF!</definedName>
    <definedName name="_1qyyrev">#REF!</definedName>
    <definedName name="_1st_call">#REF!</definedName>
    <definedName name="_2">#REF!</definedName>
    <definedName name="_2___123Graph_ACHART_1" hidden="1">#REF!</definedName>
    <definedName name="_2__123Graph_BCHART_5" hidden="1">#REF!</definedName>
    <definedName name="_2_0BL">#REF!</definedName>
    <definedName name="_2_0g">#REF!</definedName>
    <definedName name="_20_Excel_BuiltIn_Print_Titles_3_1">#REF!,#REF!</definedName>
    <definedName name="_2000ADJ_EBITDA">#REF!</definedName>
    <definedName name="_2000Avg_Market_Cap">#REF!</definedName>
    <definedName name="_2000Avg_Market_Cap_eu">#REF!</definedName>
    <definedName name="_2000CFPS">#REF!</definedName>
    <definedName name="_2000DIV">#REF!</definedName>
    <definedName name="_2000DIV_eu">#REF!</definedName>
    <definedName name="_2000EBIT_eu">#REF!</definedName>
    <definedName name="_2000EBITDA">#REF!</definedName>
    <definedName name="_2000EBITDA_eu">#REF!</definedName>
    <definedName name="_2000EBITDA_GROWTH">#REF!</definedName>
    <definedName name="_2000EBITDA_MARGIN">#REF!</definedName>
    <definedName name="_2000EPS">#REF!</definedName>
    <definedName name="_2000EPS_eu">#REF!</definedName>
    <definedName name="_2000FV">#REF!</definedName>
    <definedName name="_2000FV_EBITDA">#REF!</definedName>
    <definedName name="_2000FV_eu">#REF!</definedName>
    <definedName name="_2000FV_SALES">#REF!</definedName>
    <definedName name="_2000GEAR">#REF!</definedName>
    <definedName name="_2000Net_Debt">#REF!</definedName>
    <definedName name="_2000NET_MARGIN">#REF!</definedName>
    <definedName name="_2000NI">#REF!</definedName>
    <definedName name="_2000NI_eu">#REF!</definedName>
    <definedName name="_2000PCF">#REF!</definedName>
    <definedName name="_2000PE">#REF!</definedName>
    <definedName name="_2000PE_eu">#REF!</definedName>
    <definedName name="_2000PE_REL">#REF!</definedName>
    <definedName name="_2000ROA">#REF!</definedName>
    <definedName name="_2000ROCE">#REF!</definedName>
    <definedName name="_2000ROE">#REF!</definedName>
    <definedName name="_2000SALES">#REF!</definedName>
    <definedName name="_2000SALES_ADJ">#REF!</definedName>
    <definedName name="_2000SALES_eu">#REF!</definedName>
    <definedName name="_2000SHARES">#REF!</definedName>
    <definedName name="_2000SHARES_eu">#REF!</definedName>
    <definedName name="_2000Tax_Rate">#REF!</definedName>
    <definedName name="_2000YIELD">#REF!</definedName>
    <definedName name="_2001Avg_Market_Cap">#REF!</definedName>
    <definedName name="_2001Avg_Market_Cap_eu">#REF!</definedName>
    <definedName name="_2001DIV">#REF!</definedName>
    <definedName name="_2001DIV_eu">#REF!</definedName>
    <definedName name="_2001EBIT_eu">#REF!</definedName>
    <definedName name="_2001EBITDA">#REF!</definedName>
    <definedName name="_2001EBITDA_eu">#REF!</definedName>
    <definedName name="_2001EBITDA_GROWTH">#REF!</definedName>
    <definedName name="_2001EBITDA_GROWTH_eu">#REF!</definedName>
    <definedName name="_2001EBITDA_MARGIN">#REF!</definedName>
    <definedName name="_2001EBITDA_MARGIN_eu">#REF!</definedName>
    <definedName name="_2001EPS">#REF!</definedName>
    <definedName name="_2001EPS_eu">#REF!</definedName>
    <definedName name="_2001FV">#REF!</definedName>
    <definedName name="_2001FV_EBITDA">#REF!</definedName>
    <definedName name="_2001FV_EBITDA_eu">#REF!</definedName>
    <definedName name="_2001FV_eu">#REF!</definedName>
    <definedName name="_2001FV_SALES">#REF!</definedName>
    <definedName name="_2001FV_SALES_eu">#REF!</definedName>
    <definedName name="_2001GEAR">#REF!</definedName>
    <definedName name="_2001GEAR_eu">#REF!</definedName>
    <definedName name="_2001NET_DEBT">#REF!</definedName>
    <definedName name="_2001NET_DEBT_eu">#REF!</definedName>
    <definedName name="_2001NET_MARGIN">#REF!</definedName>
    <definedName name="_2001NET_MARGIN_eu">#REF!</definedName>
    <definedName name="_2001NI_eu">#REF!</definedName>
    <definedName name="_2001PCF">#REF!</definedName>
    <definedName name="_2001PCF_eu">#REF!</definedName>
    <definedName name="_2001PE">#REF!</definedName>
    <definedName name="_2001PE_eu">#REF!</definedName>
    <definedName name="_2001PE_REL">#REF!</definedName>
    <definedName name="_2001PE_REL_eu">#REF!</definedName>
    <definedName name="_2001ROA">#REF!</definedName>
    <definedName name="_2001ROA_eu">#REF!</definedName>
    <definedName name="_2001ROCE">#REF!</definedName>
    <definedName name="_2001ROCE_eu">#REF!</definedName>
    <definedName name="_2001ROE">#REF!</definedName>
    <definedName name="_2001ROE_eu">#REF!</definedName>
    <definedName name="_2001SALES">#REF!</definedName>
    <definedName name="_2001SALES_eu">#REF!</definedName>
    <definedName name="_2001SHARES">#REF!</definedName>
    <definedName name="_2001SHARES_eu">#REF!</definedName>
    <definedName name="_2001YIELD">#REF!</definedName>
    <definedName name="_2001YIELD_eu">#REF!</definedName>
    <definedName name="_2002Avg_Market_Cap">#REF!</definedName>
    <definedName name="_2002Avg_Market_Cap_eu">#REF!</definedName>
    <definedName name="_2002DIV">#REF!</definedName>
    <definedName name="_2002DIV_eu">#REF!</definedName>
    <definedName name="_2002EBIT_eu">#REF!</definedName>
    <definedName name="_2002EBITDA">#REF!</definedName>
    <definedName name="_2002EBITDA_eu">#REF!</definedName>
    <definedName name="_2002EBITDA_GROWTH">#REF!</definedName>
    <definedName name="_2002EBITDA_GROWTH_eu">#REF!</definedName>
    <definedName name="_2002EBITDA_MARGIN">#REF!</definedName>
    <definedName name="_2002EBITDA_MARGIN_eu">#REF!</definedName>
    <definedName name="_2002EPS">#REF!</definedName>
    <definedName name="_2002EPS_eu">#REF!</definedName>
    <definedName name="_2002FV">#REF!</definedName>
    <definedName name="_2002FV_EBITDA">#REF!</definedName>
    <definedName name="_2002FV_EBITDA_eu">#REF!</definedName>
    <definedName name="_2002FV_eu">#REF!</definedName>
    <definedName name="_2002FV_SALES">#REF!</definedName>
    <definedName name="_2002FV_SALES_eu">#REF!</definedName>
    <definedName name="_2002GEAR">#REF!</definedName>
    <definedName name="_2002GEAR_eu">#REF!</definedName>
    <definedName name="_2002NET_DEBT">#REF!</definedName>
    <definedName name="_2002NET_DEBT_eu">#REF!</definedName>
    <definedName name="_2002NET_MARGIN">#REF!</definedName>
    <definedName name="_2002NET_MARGIN_eu">#REF!</definedName>
    <definedName name="_2002PCF">#REF!</definedName>
    <definedName name="_2002PCF_eu">#REF!</definedName>
    <definedName name="_2002PE">#REF!</definedName>
    <definedName name="_2002PE_eu">#REF!</definedName>
    <definedName name="_2002PE_REL">#REF!</definedName>
    <definedName name="_2002PE_REL_eu">#REF!</definedName>
    <definedName name="_2002ROA">#REF!</definedName>
    <definedName name="_2002ROA_eu">#REF!</definedName>
    <definedName name="_2002ROE">#REF!</definedName>
    <definedName name="_2002ROE_eu">#REF!</definedName>
    <definedName name="_2002SALES">#REF!</definedName>
    <definedName name="_2002SALES_eu">#REF!</definedName>
    <definedName name="_2002SHARES">#REF!</definedName>
    <definedName name="_2002SHARES_eu">#REF!</definedName>
    <definedName name="_2002YIELD">#REF!</definedName>
    <definedName name="_2002YIELD_eu">#REF!</definedName>
    <definedName name="_2003Avg_Market_Cap_eu">#REF!</definedName>
    <definedName name="_2003DIV_eu">#REF!</definedName>
    <definedName name="_2003EBITDA_eu">#REF!</definedName>
    <definedName name="_2003EBITDA_GROWTH_eu">#REF!</definedName>
    <definedName name="_2003EBITDA_MARGIN_eu">#REF!</definedName>
    <definedName name="_2003EPS_eu">#REF!</definedName>
    <definedName name="_2003FV_EBITDA">#REF!</definedName>
    <definedName name="_2003FV_EBITDA_eu">#REF!</definedName>
    <definedName name="_2003FV_eu">#REF!</definedName>
    <definedName name="_2003FV_SALES_eu">#REF!</definedName>
    <definedName name="_2003GEAR_eu">#REF!</definedName>
    <definedName name="_2003NET_DEBT_eu">#REF!</definedName>
    <definedName name="_2003NET_MARGIN_eu">#REF!</definedName>
    <definedName name="_2003PCF_eu">#REF!</definedName>
    <definedName name="_2003PE_eu">#REF!</definedName>
    <definedName name="_2003PE_REL_eu">#REF!</definedName>
    <definedName name="_2003ROA_eu">#REF!</definedName>
    <definedName name="_2003ROE_eu">#REF!</definedName>
    <definedName name="_2003SALES_eu">#REF!</definedName>
    <definedName name="_2003SHARES_eu">#REF!</definedName>
    <definedName name="_2003YIELD_eu">#REF!</definedName>
    <definedName name="_2004Avg_Market_Cap_eu">#REF!</definedName>
    <definedName name="_2004DIV_eu">#REF!</definedName>
    <definedName name="_2004EBITDA_eu">#REF!</definedName>
    <definedName name="_2004EBITDA_GROWTH_eu">#REF!</definedName>
    <definedName name="_2004EBITDA_MARGIN_eu">#REF!</definedName>
    <definedName name="_2004EPS_eu">#REF!</definedName>
    <definedName name="_2004FV_EBITDA_eu">#REF!</definedName>
    <definedName name="_2004FV_eu">#REF!</definedName>
    <definedName name="_2004FV_SALES_eu">#REF!</definedName>
    <definedName name="_2004GEAR_eu">#REF!</definedName>
    <definedName name="_2004NET_DEBT_eu">#REF!</definedName>
    <definedName name="_2004NET_MARGIN_eu">#REF!</definedName>
    <definedName name="_2004PCF_eu">#REF!</definedName>
    <definedName name="_2004PE_eu">#REF!</definedName>
    <definedName name="_2004PE_REL_eu">#REF!</definedName>
    <definedName name="_2004ROA_eu">#REF!</definedName>
    <definedName name="_2004ROE_eu">#REF!</definedName>
    <definedName name="_2004SALES_eu">#REF!</definedName>
    <definedName name="_2004SHARES_eu">#REF!</definedName>
    <definedName name="_2004YIELD_eu">#REF!</definedName>
    <definedName name="_20Excel_BuiltIn_Print_Titles_5_1">#REF!,#REF!</definedName>
    <definedName name="_21_Excel_BuiltIn_Print_Titles_4_1">#REF!,#REF!</definedName>
    <definedName name="_22_Excel_BuiltIn_Print_Titles_5_1">#REF!,#REF!</definedName>
    <definedName name="_22Excel_BuiltIn_Print_Titles_6_1">#REF!,#REF!</definedName>
    <definedName name="_23_Excel_BuiltIn_Print_Titles_6_1">#REF!,#REF!</definedName>
    <definedName name="_23FORECAST_UPDATE">#REF!</definedName>
    <definedName name="_24_FORECAST_UPDATE">#REF!</definedName>
    <definedName name="_24M_PH">#REF!</definedName>
    <definedName name="_25_M_PH">#REF!</definedName>
    <definedName name="_25OLD_TOT">#REF!</definedName>
    <definedName name="_26_OLD_TOT">#REF!</definedName>
    <definedName name="_27_0000_0">#REF!:#REF!</definedName>
    <definedName name="_28_0Analy">#REF!</definedName>
    <definedName name="_29_0i">#REF!</definedName>
    <definedName name="_2ASIA_TELECOMS">#REF!</definedName>
    <definedName name="_2FO">#REF!</definedName>
    <definedName name="_2fy">#REF!</definedName>
    <definedName name="_2fycos">#REF!</definedName>
    <definedName name="_2fycosyyni">#REF!</definedName>
    <definedName name="_2fyefftax">#REF!</definedName>
    <definedName name="_2fyeps">#REF!</definedName>
    <definedName name="_2fyfcall">#REF!</definedName>
    <definedName name="_2fygm">#REF!</definedName>
    <definedName name="_2fygp">#REF!</definedName>
    <definedName name="_2fyint">#REF!</definedName>
    <definedName name="_2fymfgm">#REF!</definedName>
    <definedName name="_2fyni">#REF!</definedName>
    <definedName name="_2fynm">#REF!</definedName>
    <definedName name="_2fyoe">#REF!</definedName>
    <definedName name="_2fyoi">#REF!</definedName>
    <definedName name="_2fyom">#REF!</definedName>
    <definedName name="_2fyonet">#REF!</definedName>
    <definedName name="_2fyopeps">#REF!</definedName>
    <definedName name="_2fyopseg2">#REF!</definedName>
    <definedName name="_2fyoth">#REF!</definedName>
    <definedName name="_2fypti">#REF!</definedName>
    <definedName name="_2fyptm">#REF!</definedName>
    <definedName name="_2fyrd">#REF!</definedName>
    <definedName name="_2fyrdm">#REF!</definedName>
    <definedName name="_2fyrev">#REF!</definedName>
    <definedName name="_2fyrevseg1">#REF!</definedName>
    <definedName name="_2fyrevseg2">#REF!</definedName>
    <definedName name="_2fyrevseg3">#REF!</definedName>
    <definedName name="_2fyrevseg4">#REF!</definedName>
    <definedName name="_2fyrevseg5">#REF!</definedName>
    <definedName name="_2fyrevseg6">#REF!</definedName>
    <definedName name="_2fysga">#REF!</definedName>
    <definedName name="_2fysgam">#REF!</definedName>
    <definedName name="_2fyshareos">#REF!</definedName>
    <definedName name="_2fytax">#REF!</definedName>
    <definedName name="_2fyyyeps">#REF!</definedName>
    <definedName name="_2fyyyoi">#REF!</definedName>
    <definedName name="_2fyyyrev">#REF!</definedName>
    <definedName name="_2H_98_ARPS_per_month_for_DBS">#REF!</definedName>
    <definedName name="_2nd_call">#REF!</definedName>
    <definedName name="_2Q97_ARPS">#REF!</definedName>
    <definedName name="_2qcos">#REF!</definedName>
    <definedName name="_2qdepm">#REF!</definedName>
    <definedName name="_2qefftax">#REF!</definedName>
    <definedName name="_2qeps">#REF!</definedName>
    <definedName name="_2qfcall">#REF!</definedName>
    <definedName name="_2qgm">#REF!</definedName>
    <definedName name="_2qgp">#REF!</definedName>
    <definedName name="_2qint">#REF!</definedName>
    <definedName name="_2qintus">#REF!</definedName>
    <definedName name="_2qmfgm">#REF!</definedName>
    <definedName name="_2qni">#REF!</definedName>
    <definedName name="_2qnm">#REF!</definedName>
    <definedName name="_2qoe">#REF!</definedName>
    <definedName name="_2qoi">#REF!</definedName>
    <definedName name="_2qom">#REF!</definedName>
    <definedName name="_2qonet">#REF!</definedName>
    <definedName name="_2qopeps">#REF!</definedName>
    <definedName name="_2qopseg3">#REF!</definedName>
    <definedName name="_2qoth">#REF!</definedName>
    <definedName name="_2qpti">#REF!</definedName>
    <definedName name="_2qptm">#REF!</definedName>
    <definedName name="_2qrd">#REF!</definedName>
    <definedName name="_2qrdm">#REF!</definedName>
    <definedName name="_2qrev">#REF!</definedName>
    <definedName name="_2qrevseg1">#REF!</definedName>
    <definedName name="_2qrevseg2">#REF!</definedName>
    <definedName name="_2qrevseg3">#REF!</definedName>
    <definedName name="_2qrevseg4">#REF!</definedName>
    <definedName name="_2qrevseg5">#REF!</definedName>
    <definedName name="_2qrevseg6">#REF!</definedName>
    <definedName name="_2qroaus">#REF!</definedName>
    <definedName name="_2qsga">#REF!</definedName>
    <definedName name="_2qsgam">#REF!</definedName>
    <definedName name="_2qshareos">#REF!</definedName>
    <definedName name="_2qsmus">#REF!</definedName>
    <definedName name="_2qtax">#REF!</definedName>
    <definedName name="_2qyyeps">#REF!</definedName>
    <definedName name="_2qyyoi">#REF!</definedName>
    <definedName name="_2qyyrev">#REF!</definedName>
    <definedName name="_2SIGMA_TRIX">#REF!</definedName>
    <definedName name="_3">#N/A</definedName>
    <definedName name="_3_0_0Inputs_Level">#REF!</definedName>
    <definedName name="_3_0g">#REF!</definedName>
    <definedName name="_30_0YTDBY">#REF!</definedName>
    <definedName name="_31Excel_BuiltIn_Print_Titles_1_1">#REF!,#REF!</definedName>
    <definedName name="_32Excel_BuiltIn_Print_Titles_3_1">#REF!,#REF!</definedName>
    <definedName name="_33Excel_BuiltIn_Print_Titles_4_1">#REF!,#REF!</definedName>
    <definedName name="_34Excel_BuiltIn_Print_Titles_5_1">#REF!,#REF!</definedName>
    <definedName name="_35Excel_BuiltIn_Print_Titles_6_1">#REF!,#REF!</definedName>
    <definedName name="_36FORECAST_UPDATE">#REF!</definedName>
    <definedName name="_37M_PH">#REF!</definedName>
    <definedName name="_38OLD_TOT">#REF!</definedName>
    <definedName name="_3ASIA_TELECOMS">#REF!</definedName>
    <definedName name="_3Q97_ARPS">#REF!</definedName>
    <definedName name="_3qcos">#REF!</definedName>
    <definedName name="_3qdepm">#REF!</definedName>
    <definedName name="_3qefftax">#REF!</definedName>
    <definedName name="_3qeps">#REF!</definedName>
    <definedName name="_3qfcall">#REF!</definedName>
    <definedName name="_3qgm">#REF!</definedName>
    <definedName name="_3qgp">#REF!</definedName>
    <definedName name="_3qint">#REF!</definedName>
    <definedName name="_3qmfgm">#REF!</definedName>
    <definedName name="_3qni">#REF!</definedName>
    <definedName name="_3qnm">#REF!</definedName>
    <definedName name="_3qoe">#REF!</definedName>
    <definedName name="_3qoi">#REF!</definedName>
    <definedName name="_3qom">#REF!</definedName>
    <definedName name="_3qonet">#REF!</definedName>
    <definedName name="_3qopeps">#REF!</definedName>
    <definedName name="_3qopseg3">#REF!</definedName>
    <definedName name="_3qoth">#REF!</definedName>
    <definedName name="_3qpti">#REF!</definedName>
    <definedName name="_3qptm">#REF!</definedName>
    <definedName name="_3qrd">#REF!</definedName>
    <definedName name="_3qrdm">#REF!</definedName>
    <definedName name="_3qrev">#REF!</definedName>
    <definedName name="_3qrevseg1">#REF!</definedName>
    <definedName name="_3qrevseg2">#REF!</definedName>
    <definedName name="_3qrevseg3">#REF!</definedName>
    <definedName name="_3qrevseg4">#REF!</definedName>
    <definedName name="_3qrevseg5">#REF!</definedName>
    <definedName name="_3qrevseg6">#REF!</definedName>
    <definedName name="_3qrevus">#REF!</definedName>
    <definedName name="_3qroaus">#REF!</definedName>
    <definedName name="_3qsga">#REF!</definedName>
    <definedName name="_3qsgam">#REF!</definedName>
    <definedName name="_3qshareos">#REF!</definedName>
    <definedName name="_3qtax">#REF!</definedName>
    <definedName name="_3qyyeps">#REF!</definedName>
    <definedName name="_3qyyoi">#REF!</definedName>
    <definedName name="_3qyyrev">#REF!</definedName>
    <definedName name="_3rd_call">#REF!</definedName>
    <definedName name="_3TEROKA_EDAR">#REF!</definedName>
    <definedName name="_4">#REF!</definedName>
    <definedName name="_4___123Graph_BCHART_1" hidden="1">#REF!</definedName>
    <definedName name="_4_0_0InputsLev">#REF!</definedName>
    <definedName name="_4_0FYBY">#REF!</definedName>
    <definedName name="_4q">#REF!</definedName>
    <definedName name="_4Q97_ARPS">#REF!</definedName>
    <definedName name="_4qcos">#REF!</definedName>
    <definedName name="_4qcos____Net_Income">#REF!</definedName>
    <definedName name="_4qdepm">#REF!</definedName>
    <definedName name="_4qefftax">#REF!</definedName>
    <definedName name="_4qeps">#REF!</definedName>
    <definedName name="_4qfcall">#REF!</definedName>
    <definedName name="_4qgm">#REF!</definedName>
    <definedName name="_4qgp">#REF!</definedName>
    <definedName name="_4qint">#REF!</definedName>
    <definedName name="_4qmfgm">#REF!</definedName>
    <definedName name="_4qni">#REF!</definedName>
    <definedName name="_4qnm">#REF!</definedName>
    <definedName name="_4qoe">#REF!</definedName>
    <definedName name="_4qoi">#REF!</definedName>
    <definedName name="_4qom">#REF!</definedName>
    <definedName name="_4qonet">#REF!</definedName>
    <definedName name="_4qopeps">#REF!</definedName>
    <definedName name="_4qopseg2">#REF!</definedName>
    <definedName name="_4qoth">#REF!</definedName>
    <definedName name="_4qpti">#REF!</definedName>
    <definedName name="_4qptm">#REF!</definedName>
    <definedName name="_4qrd">#REF!</definedName>
    <definedName name="_4qrdm">#REF!</definedName>
    <definedName name="_4qrev">#REF!</definedName>
    <definedName name="_4qrev____PreTax_Income">#REF!</definedName>
    <definedName name="_4qrevseg1">#REF!</definedName>
    <definedName name="_4qrevseg2">#REF!</definedName>
    <definedName name="_4qrevseg3">#REF!</definedName>
    <definedName name="_4qrevseg4">#REF!</definedName>
    <definedName name="_4qrevseg5">#REF!</definedName>
    <definedName name="_4qrevseg6">#REF!</definedName>
    <definedName name="_4qsga">#REF!</definedName>
    <definedName name="_4qsgam">#REF!</definedName>
    <definedName name="_4qshareos">#REF!</definedName>
    <definedName name="_4qtax">#REF!</definedName>
    <definedName name="_4qyyeps">#REF!</definedName>
    <definedName name="_4qyyoi">#REF!</definedName>
    <definedName name="_4qyyrev">#REF!</definedName>
    <definedName name="_4SIGMA_TRIX">#REF!</definedName>
    <definedName name="_4TRU_PACIFIC">#REF!</definedName>
    <definedName name="_5">#REF!</definedName>
    <definedName name="_5___0pf1">#REF!</definedName>
    <definedName name="_50__Special_Reserve">#REF!</definedName>
    <definedName name="_6">#N/A</definedName>
    <definedName name="_6___0BL">#REF!</definedName>
    <definedName name="_6___123Graph_CCHART_1" hidden="1">#REF!</definedName>
    <definedName name="_6_0g">#REF!</definedName>
    <definedName name="_64_Kbps">#REF!</definedName>
    <definedName name="_6A">#REF!</definedName>
    <definedName name="_6SIGMA_TRIX">#REF!</definedName>
    <definedName name="_6TEROKA_EDAR">#REF!</definedName>
    <definedName name="_7">#REF!</definedName>
    <definedName name="_7___0g">#REF!</definedName>
    <definedName name="_8___0FYBY">#REF!</definedName>
    <definedName name="_8__123Graph_ACHART_1" hidden="1">#REF!</definedName>
    <definedName name="_8_0g">#REF!</definedName>
    <definedName name="_8TRU_PACIFIC">#REF!</definedName>
    <definedName name="_9___123Graph_ACHART_1" hidden="1">#REF!</definedName>
    <definedName name="_91NI">#REF!</definedName>
    <definedName name="_92ADJ_EBITDA">#REF!</definedName>
    <definedName name="_92BVPS">#REF!</definedName>
    <definedName name="_92CFPS">#REF!</definedName>
    <definedName name="_92EBITDA_Growth">#REF!</definedName>
    <definedName name="_92EPS">#REF!</definedName>
    <definedName name="_92GEAR">#REF!</definedName>
    <definedName name="_92NET_DEBT">#REF!</definedName>
    <definedName name="_92Net_Margin">#REF!</definedName>
    <definedName name="_92NI">#REF!</definedName>
    <definedName name="_92ROA">#REF!</definedName>
    <definedName name="_92ROCE">#REF!</definedName>
    <definedName name="_92ROE">#REF!</definedName>
    <definedName name="_92SALES">#REF!</definedName>
    <definedName name="_92SHARES">#REF!</definedName>
    <definedName name="_92Tax_Rate">#REF!</definedName>
    <definedName name="_93_ADJ_EBITDPS">#REF!</definedName>
    <definedName name="_93ADJ_EBITDA">#REF!</definedName>
    <definedName name="_93BVPS">#REF!</definedName>
    <definedName name="_93CFPS">#REF!</definedName>
    <definedName name="_93DIV">#REF!</definedName>
    <definedName name="_93EBITDA_Growth">#REF!</definedName>
    <definedName name="_93EPS">#REF!</definedName>
    <definedName name="_93GEAR">#REF!</definedName>
    <definedName name="_93NET_DEBT">#REF!</definedName>
    <definedName name="_93Net_Margin">#REF!</definedName>
    <definedName name="_93NI">#REF!</definedName>
    <definedName name="_93ROA">#REF!</definedName>
    <definedName name="_93ROCE">#REF!</definedName>
    <definedName name="_93ROE">#REF!</definedName>
    <definedName name="_93SALES">#REF!</definedName>
    <definedName name="_93SHARES">#REF!</definedName>
    <definedName name="_93Tax_Rate">#REF!</definedName>
    <definedName name="_94_ADJ_EBITDPS">#REF!</definedName>
    <definedName name="_94ADJ_EBITDA">#REF!</definedName>
    <definedName name="_94BVPS">#REF!</definedName>
    <definedName name="_94CFPS">#REF!</definedName>
    <definedName name="_94DIV">#REF!</definedName>
    <definedName name="_94EBITDA_Growth">#REF!</definedName>
    <definedName name="_94EBITDA_MARGIN">#REF!</definedName>
    <definedName name="_94EBITDPS">#REF!</definedName>
    <definedName name="_94EPS">#REF!</definedName>
    <definedName name="_94GEAR">#REF!</definedName>
    <definedName name="_94NET_DEBT">#REF!</definedName>
    <definedName name="_94Net_Margin">#REF!</definedName>
    <definedName name="_94NI">#REF!</definedName>
    <definedName name="_94ROA">#REF!</definedName>
    <definedName name="_94ROCE">#REF!</definedName>
    <definedName name="_94ROE">#REF!</definedName>
    <definedName name="_94SALES">#REF!</definedName>
    <definedName name="_94SALES_ADJ">#REF!</definedName>
    <definedName name="_94SHARES">#REF!</definedName>
    <definedName name="_94Tax_Rate">#REF!</definedName>
    <definedName name="_958_Note_Rate">#REF!</definedName>
    <definedName name="_95ADJ_EBITDA">#REF!</definedName>
    <definedName name="_95ADJ_EBITDPS">#REF!</definedName>
    <definedName name="_95Avg_Market_Cap">#REF!</definedName>
    <definedName name="_95BVPS">#REF!</definedName>
    <definedName name="_95CFPS">#REF!</definedName>
    <definedName name="_95DIV">#REF!</definedName>
    <definedName name="_95DIV_eu">#REF!</definedName>
    <definedName name="_95EBITDA">#REF!</definedName>
    <definedName name="_95EBITDA_eu">#REF!</definedName>
    <definedName name="_95EBITDA_Growth">#REF!</definedName>
    <definedName name="_95EBITDA_MARGIN">#REF!</definedName>
    <definedName name="_95EBITDPS">#REF!</definedName>
    <definedName name="_95EPS">#REF!</definedName>
    <definedName name="_95EPS_eu">#REF!</definedName>
    <definedName name="_95FV">#REF!</definedName>
    <definedName name="_95FV_EBITDA">#REF!</definedName>
    <definedName name="_95FV_SALES">#REF!</definedName>
    <definedName name="_95GEAR">#REF!</definedName>
    <definedName name="_95GEAR_eu">#REF!</definedName>
    <definedName name="_95Net_Debt">#REF!</definedName>
    <definedName name="_95Net_Margin">#REF!</definedName>
    <definedName name="_95NI">#REF!</definedName>
    <definedName name="_95NI_eu">#REF!</definedName>
    <definedName name="_95PCF">#REF!</definedName>
    <definedName name="_95PE">#REF!</definedName>
    <definedName name="_95PE_eu">#REF!</definedName>
    <definedName name="_95PE_REL">#REF!</definedName>
    <definedName name="_95ROA">#REF!</definedName>
    <definedName name="_95ROCE">#REF!</definedName>
    <definedName name="_95ROE">#REF!</definedName>
    <definedName name="_95SALES">#REF!</definedName>
    <definedName name="_95SALES_ADJ">#REF!</definedName>
    <definedName name="_95SALES_eu">#REF!</definedName>
    <definedName name="_95SHARES">#REF!</definedName>
    <definedName name="_95SHARES_eu">#REF!</definedName>
    <definedName name="_95Tax_Rate">#REF!</definedName>
    <definedName name="_96ADJ_EBITDA">#REF!</definedName>
    <definedName name="_96ADJ_EBITDPS">#REF!</definedName>
    <definedName name="_96Avg_Market_Cap">#REF!</definedName>
    <definedName name="_96Avg_Market_Cap_eu">#REF!</definedName>
    <definedName name="_96BVPS">#REF!</definedName>
    <definedName name="_96CFPS">#REF!</definedName>
    <definedName name="_96DIV">#REF!</definedName>
    <definedName name="_96DIV_eu">#REF!</definedName>
    <definedName name="_96EBITDA">#REF!</definedName>
    <definedName name="_96EBITDA_eu">#REF!</definedName>
    <definedName name="_96EBITDA_GROWTH">#REF!</definedName>
    <definedName name="_96EBITDA_MARGIN">#REF!</definedName>
    <definedName name="_96EBITDPS">#REF!</definedName>
    <definedName name="_96EPS">#REF!</definedName>
    <definedName name="_96EPS_eu">#REF!</definedName>
    <definedName name="_96FV">#REF!</definedName>
    <definedName name="_96FV_EBITDA">#REF!</definedName>
    <definedName name="_96FV_SALES">#REF!</definedName>
    <definedName name="_96GEAR">#REF!</definedName>
    <definedName name="_96GEAR_eu">#REF!</definedName>
    <definedName name="_96Net_Debt">#REF!</definedName>
    <definedName name="_96Net_Margin">#REF!</definedName>
    <definedName name="_96NI">#REF!</definedName>
    <definedName name="_96NI_eu">#REF!</definedName>
    <definedName name="_96PCF">#REF!</definedName>
    <definedName name="_96PE">#REF!</definedName>
    <definedName name="_96PE_eu">#REF!</definedName>
    <definedName name="_96PE_REL">#REF!</definedName>
    <definedName name="_96ROA">#REF!</definedName>
    <definedName name="_96ROCE">#REF!</definedName>
    <definedName name="_96ROE">#REF!</definedName>
    <definedName name="_96SALES">#REF!</definedName>
    <definedName name="_96SALES_ADJ">#REF!</definedName>
    <definedName name="_96SALES_eu">#REF!</definedName>
    <definedName name="_96SHARES">#REF!</definedName>
    <definedName name="_96SHARES_eu">#REF!</definedName>
    <definedName name="_96Tax_Rate">#REF!</definedName>
    <definedName name="_97ADJ_EBITDA">#REF!</definedName>
    <definedName name="_97ADJ_EBITDPS">#REF!</definedName>
    <definedName name="_97Avg_Market_Cap">#REF!</definedName>
    <definedName name="_97Avg_Market_Cap_eu">#REF!</definedName>
    <definedName name="_97BVPS">#REF!</definedName>
    <definedName name="_97CFPS">#REF!</definedName>
    <definedName name="_97DIV">#REF!</definedName>
    <definedName name="_97DIV_eu">#REF!</definedName>
    <definedName name="_97EBITDA">#REF!</definedName>
    <definedName name="_97EBITDA_eu">#REF!</definedName>
    <definedName name="_97EBITDA_GROWTH">#REF!</definedName>
    <definedName name="_97EBITDA_MARGIN">#REF!</definedName>
    <definedName name="_97EBITDPS">#REF!</definedName>
    <definedName name="_97EPS">#REF!</definedName>
    <definedName name="_97EPS_eu">#REF!</definedName>
    <definedName name="_97FV">#REF!</definedName>
    <definedName name="_97FV_EBITDA">#REF!</definedName>
    <definedName name="_97FV_SALES">#REF!</definedName>
    <definedName name="_97GEAR">#REF!</definedName>
    <definedName name="_97GEAR_eu">#REF!</definedName>
    <definedName name="_97Market_Cap">#REF!</definedName>
    <definedName name="_97Net_Debt">#REF!</definedName>
    <definedName name="_97Net_Debt_eu">#REF!</definedName>
    <definedName name="_97Net_Margin">#REF!</definedName>
    <definedName name="_97NI">#REF!</definedName>
    <definedName name="_97NI_eu">#REF!</definedName>
    <definedName name="_97PCF">#REF!</definedName>
    <definedName name="_97PE">#REF!</definedName>
    <definedName name="_97PE_eu">#REF!</definedName>
    <definedName name="_97PE_REL">#REF!</definedName>
    <definedName name="_97ROA">#REF!</definedName>
    <definedName name="_97ROCE">#REF!</definedName>
    <definedName name="_97ROE">#REF!</definedName>
    <definedName name="_97SALES">#REF!</definedName>
    <definedName name="_97SALES_ADJ">#REF!</definedName>
    <definedName name="_97SALES_eu">#REF!</definedName>
    <definedName name="_97SHARES">#REF!</definedName>
    <definedName name="_97SHARES_eu">#REF!</definedName>
    <definedName name="_97Tax_Rate">#REF!</definedName>
    <definedName name="_98_ARPS">#REF!</definedName>
    <definedName name="_98ADJ_EBITDA">#REF!</definedName>
    <definedName name="_98Avg_Market_Cap">#REF!</definedName>
    <definedName name="_98Avg_Market_Cap_eu">#REF!</definedName>
    <definedName name="_98BVPS">#REF!</definedName>
    <definedName name="_98CFPS">#REF!</definedName>
    <definedName name="_98DIV">#REF!</definedName>
    <definedName name="_98DIV_eu">#REF!</definedName>
    <definedName name="_98EBIT_eu">#REF!</definedName>
    <definedName name="_98EBITDA">#REF!</definedName>
    <definedName name="_98EBITDA_eu">#REF!</definedName>
    <definedName name="_98EBITDA_GROWTH">#REF!</definedName>
    <definedName name="_98EBITDA_MARGIN">#REF!</definedName>
    <definedName name="_98EPS">#REF!</definedName>
    <definedName name="_98EPS_eu">#REF!</definedName>
    <definedName name="_98FV">#REF!</definedName>
    <definedName name="_98FV_EBITDA">#REF!</definedName>
    <definedName name="_98FV_SALES">#REF!</definedName>
    <definedName name="_98GEAR">#REF!</definedName>
    <definedName name="_98Net_Debt">#REF!</definedName>
    <definedName name="_98Net_Margin">#REF!</definedName>
    <definedName name="_98NI">#REF!</definedName>
    <definedName name="_98NI_eu">#REF!</definedName>
    <definedName name="_98PCF">#REF!</definedName>
    <definedName name="_98PE">#REF!</definedName>
    <definedName name="_98PE_eu">#REF!</definedName>
    <definedName name="_98PE_REL">#REF!</definedName>
    <definedName name="_98ROA">#REF!</definedName>
    <definedName name="_98ROCE">#REF!</definedName>
    <definedName name="_98ROE">#REF!</definedName>
    <definedName name="_98SALES">#REF!</definedName>
    <definedName name="_98SALES_ADJ">#REF!</definedName>
    <definedName name="_98SALES_eu">#REF!</definedName>
    <definedName name="_98SHARES">#REF!</definedName>
    <definedName name="_98SHARES_eu">#REF!</definedName>
    <definedName name="_98Tax_Rate">#REF!</definedName>
    <definedName name="_98YIELD">#REF!</definedName>
    <definedName name="_99_ARPS_per_month_for_DBS">#REF!</definedName>
    <definedName name="_99ADJ_EBITDA">#REF!</definedName>
    <definedName name="_99Avg_Market_Cap">#REF!</definedName>
    <definedName name="_99Avg_Market_Cap_eu">#REF!</definedName>
    <definedName name="_99CFPS">#REF!</definedName>
    <definedName name="_99DIV">#REF!</definedName>
    <definedName name="_99EBIT_eu">#REF!</definedName>
    <definedName name="_99EBITDA">#REF!</definedName>
    <definedName name="_99EBITDA_eu">#REF!</definedName>
    <definedName name="_99EBITDA_GROWTH">#REF!</definedName>
    <definedName name="_99EBITDA_MARGIN">#REF!</definedName>
    <definedName name="_99EPS">#REF!</definedName>
    <definedName name="_99EPS_eu">#REF!</definedName>
    <definedName name="_99FV">#REF!</definedName>
    <definedName name="_99FV_EBITDA">#REF!</definedName>
    <definedName name="_99FV_eu">#REF!</definedName>
    <definedName name="_99FV_SALES">#REF!</definedName>
    <definedName name="_99GEAR">#REF!</definedName>
    <definedName name="_99Net_Debt">#REF!</definedName>
    <definedName name="_99NET_MARGIN">#REF!</definedName>
    <definedName name="_99NI">#REF!</definedName>
    <definedName name="_99NI_eu">#REF!</definedName>
    <definedName name="_99PCF">#REF!</definedName>
    <definedName name="_99PE">#REF!</definedName>
    <definedName name="_99PE_eu">#REF!</definedName>
    <definedName name="_99PE_REL">#REF!</definedName>
    <definedName name="_99ROA">#REF!</definedName>
    <definedName name="_99ROCE">#REF!</definedName>
    <definedName name="_99ROE">#REF!</definedName>
    <definedName name="_99SALES">#REF!</definedName>
    <definedName name="_99SALES_ADJ">#REF!</definedName>
    <definedName name="_99SALES_eu">#REF!</definedName>
    <definedName name="_99SHARES">#REF!</definedName>
    <definedName name="_99SHARES_eu">#REF!</definedName>
    <definedName name="_99Tax_Rate">#REF!</definedName>
    <definedName name="_99YIELD">#REF!</definedName>
    <definedName name="_9TEROKA_EDAR">#REF!</definedName>
    <definedName name="_abc2" localSheetId="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ABF2">#REF!</definedName>
    <definedName name="_ACT2">#REF!</definedName>
    <definedName name="_adj1">#REF!</definedName>
    <definedName name="_ADJ2">#REF!</definedName>
    <definedName name="_ADt1">#REF!</definedName>
    <definedName name="_ADt2">#REF!</definedName>
    <definedName name="_ADt3">#REF!</definedName>
    <definedName name="_ADt4">#REF!</definedName>
    <definedName name="_ADt5">#REF!</definedName>
    <definedName name="_ADt6">#REF!</definedName>
    <definedName name="_Adt7">#REF!</definedName>
    <definedName name="_AHP2">#N/A</definedName>
    <definedName name="_Avg_Market_Cap">#REF!</definedName>
    <definedName name="_Avg_Market_Cap_eu">#REF!</definedName>
    <definedName name="_Avg_Market_Cap_USD">#REF!</definedName>
    <definedName name="_Avg_Market_Cap_USD_eu">#REF!</definedName>
    <definedName name="_AVP2">#REF!</definedName>
    <definedName name="_bdm.5A0D1455F8FF49CA8FFDE1D5085342E0.edm" hidden="1">#REF!</definedName>
    <definedName name="_bdm.64B432CBC9FB44B5967A7063A09E7C28.edm" hidden="1">#REF!</definedName>
    <definedName name="_bdm.7F6DA4890AF94527979C41DAA8F50472.edm" hidden="1">#REF!</definedName>
    <definedName name="_bdm.c8d52345243c40a7b204f6f76297ca4b.edm" hidden="1">#REF!</definedName>
    <definedName name="_BIA1">#REF!</definedName>
    <definedName name="_BIA2">#REF!</definedName>
    <definedName name="_BIA3">#REF!</definedName>
    <definedName name="_BIA4">#REF!</definedName>
    <definedName name="_BIB1">#REF!</definedName>
    <definedName name="_BIB2">#REF!</definedName>
    <definedName name="_BIB3">#REF!</definedName>
    <definedName name="_BIB4">#REF!</definedName>
    <definedName name="_BS2" localSheetId="8" hidden="1">{"vi1",#N/A,FALSE,"Financial Statements";"vi2",#N/A,FALSE,"Financial Statements";#N/A,#N/A,FALSE,"DCF"}</definedName>
    <definedName name="_CAT1">#REF!</definedName>
    <definedName name="_CAT2">#REF!</definedName>
    <definedName name="_CAT3">#REF!</definedName>
    <definedName name="_CAT4">#REF!</definedName>
    <definedName name="_ccVersion">1.72</definedName>
    <definedName name="_CFL1">#REF!</definedName>
    <definedName name="_CFL2">#REF!</definedName>
    <definedName name="_CIN1">#REF!</definedName>
    <definedName name="_CIN2">#REF!</definedName>
    <definedName name="_cov1">#REF!</definedName>
    <definedName name="_cov2">#REF!</definedName>
    <definedName name="_cov3">#REF!</definedName>
    <definedName name="_cov4">#REF!</definedName>
    <definedName name="_CVM1">#REF!</definedName>
    <definedName name="_CVM2">#REF!</definedName>
    <definedName name="_daew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qw">#REF!</definedName>
    <definedName name="_DATx">#REF!</definedName>
    <definedName name="_dcf1">#REF!</definedName>
    <definedName name="_dcf2">#REF!</definedName>
    <definedName name="_Dec10">#REF!</definedName>
    <definedName name="_e456">#N/A</definedName>
    <definedName name="_EBITDA_CAGR">#REF!</definedName>
    <definedName name="_EPS1">#REF!</definedName>
    <definedName name="_EPS2">#REF!</definedName>
    <definedName name="_EPS3">#REF!</definedName>
    <definedName name="_EPS4">#REF!</definedName>
    <definedName name="_eps94">#REF!</definedName>
    <definedName name="_fee10">#REF!</definedName>
    <definedName name="_Fill" hidden="1">#REF!</definedName>
    <definedName name="_xlnm._FilterDatabase" hidden="1">#REF!</definedName>
    <definedName name="_FYE2">#REF!</definedName>
    <definedName name="_g1">#REF!</definedName>
    <definedName name="_Hi">#REF!</definedName>
    <definedName name="_Hi_eu">#REF!</definedName>
    <definedName name="_ibu05">#REF!</definedName>
    <definedName name="_IHQ1">#N/A</definedName>
    <definedName name="_IHQ11">#N/A</definedName>
    <definedName name="_IHQ12">#N/A</definedName>
    <definedName name="_IHQ2">#N/A</definedName>
    <definedName name="_IHQ21">#N/A</definedName>
    <definedName name="_IHQ22">#N/A</definedName>
    <definedName name="_IHQ3">#N/A</definedName>
    <definedName name="_IHQ31">#N/A</definedName>
    <definedName name="_IHQ32">#N/A</definedName>
    <definedName name="_IHQ4">#N/A</definedName>
    <definedName name="_IHQ41">#N/A</definedName>
    <definedName name="_IHQ42">#N/A</definedName>
    <definedName name="_inc02">#REF!</definedName>
    <definedName name="_inc03">#REF!</definedName>
    <definedName name="_inc04">#REF!</definedName>
    <definedName name="_inc05">#REF!</definedName>
    <definedName name="_inc06">#REF!</definedName>
    <definedName name="_inc1">#REF!</definedName>
    <definedName name="_INH1">#N/A</definedName>
    <definedName name="_IRR3">#REF!</definedName>
    <definedName name="_irr5">#REF!</definedName>
    <definedName name="_isp05">#REF!</definedName>
    <definedName name="_JW2">#REF!</definedName>
    <definedName name="_Key1" hidden="1">#REF!</definedName>
    <definedName name="_Key1015" hidden="1">#REF!</definedName>
    <definedName name="_Key2" hidden="1">#REF!</definedName>
    <definedName name="_KFT1">#REF!</definedName>
    <definedName name="_KL1">#REF!</definedName>
    <definedName name="_KS1">#REF!</definedName>
    <definedName name="_KS2">#REF!</definedName>
    <definedName name="_LBO1">#REF!</definedName>
    <definedName name="_LBO2">#REF!</definedName>
    <definedName name="_LBO3">#REF!</definedName>
    <definedName name="_LBO4">#REF!</definedName>
    <definedName name="_LBO5">#REF!</definedName>
    <definedName name="_LBO6">#REF!</definedName>
    <definedName name="_LBO7">#REF!</definedName>
    <definedName name="_LBO8">#REF!</definedName>
    <definedName name="_LinkPic_DA6C81E773AA4F15A7D4D0656E16B122">#REF!</definedName>
    <definedName name="_Lo">#REF!</definedName>
    <definedName name="_Lo_eu">#REF!</definedName>
    <definedName name="_May02" localSheetId="8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MAy2">#REF!</definedName>
    <definedName name="_Misc_Sales_Data">#REF!</definedName>
    <definedName name="_MP2">#REF!</definedName>
    <definedName name="_NI1">#N/A</definedName>
    <definedName name="_No1">#REF!</definedName>
    <definedName name="_Nov3">#REF!</definedName>
    <definedName name="_NY1">#N/A</definedName>
    <definedName name="_NY4">#N/A</definedName>
    <definedName name="_NY5">#N/A</definedName>
    <definedName name="_NY6">#N/A</definedName>
    <definedName name="_Oct3">#REF!</definedName>
    <definedName name="_OCt4">#REF!</definedName>
    <definedName name="_Order1" hidden="1">255</definedName>
    <definedName name="_Order2" hidden="1">255</definedName>
    <definedName name="_out02">#REF!</definedName>
    <definedName name="_out03">#REF!</definedName>
    <definedName name="_out04">#REF!</definedName>
    <definedName name="_out05">#REF!</definedName>
    <definedName name="_out06">#REF!</definedName>
    <definedName name="_out1">#REF!</definedName>
    <definedName name="_p1">#REF!</definedName>
    <definedName name="_PE2" localSheetId="8">#REF!,#REF!,#REF!,#REF!,#REF!,#REF!,#REF!</definedName>
    <definedName name="_PG1">#N/A</definedName>
    <definedName name="_PG3">#N/A</definedName>
    <definedName name="_PG5">#N/A</definedName>
    <definedName name="_PG6">#N/A</definedName>
    <definedName name="_PG8">#N/A</definedName>
    <definedName name="_pie1">#REF!</definedName>
    <definedName name="_pie2">#REF!</definedName>
    <definedName name="_PP1">#REF!</definedName>
    <definedName name="_PP2">#REF!</definedName>
    <definedName name="_PP3">#REF!</definedName>
    <definedName name="_pps1">#REF!</definedName>
    <definedName name="_pps2">#REF!</definedName>
    <definedName name="_PPS3">#REF!</definedName>
    <definedName name="_Price_Target">#REF!</definedName>
    <definedName name="_Price_Target_eu">#REF!</definedName>
    <definedName name="_psg1">#REF!</definedName>
    <definedName name="_psg2">#REF!</definedName>
    <definedName name="_psg33">#REF!</definedName>
    <definedName name="_Q1" localSheetId="8" hidden="1">{"'Standalone List Price Trends'!$A$1:$X$56"}</definedName>
    <definedName name="_Q2" localSheetId="8" hidden="1">{"'Standalone List Price Trends'!$A$1:$X$56"}</definedName>
    <definedName name="_Q3" localSheetId="8" hidden="1">{"'Standalone List Price Trends'!$A$1:$X$56"}</definedName>
    <definedName name="_Q4" localSheetId="8" hidden="1">{"'Standalone List Price Trends'!$A$1:$X$56"}</definedName>
    <definedName name="_Q5" localSheetId="8" hidden="1">{"'Standalone List Price Trends'!$A$1:$X$56"}</definedName>
    <definedName name="_Q9" localSheetId="8" hidden="1">{"'Standalone List Price Trends'!$A$1:$X$56"}</definedName>
    <definedName name="_R" hidden="1">#REF!</definedName>
    <definedName name="_r0530597">#REF!</definedName>
    <definedName name="_r0760797">#REF!</definedName>
    <definedName name="_rb05">#REF!</definedName>
    <definedName name="_rby05">#REF!</definedName>
    <definedName name="_Regression_Int" hidden="1">1</definedName>
    <definedName name="_Regression_X" hidden="1">#REF!</definedName>
    <definedName name="_reh1" localSheetId="8">{40}</definedName>
    <definedName name="_Report">"model"</definedName>
    <definedName name="_rev10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rev7">#REF!</definedName>
    <definedName name="_rev8">#REF!</definedName>
    <definedName name="_rev9">#REF!</definedName>
    <definedName name="_rr4">#REF!</definedName>
    <definedName name="_RU1">#REF!</definedName>
    <definedName name="_RU2">#REF!</definedName>
    <definedName name="_RU3">#REF!</definedName>
    <definedName name="_RU4">#REF!</definedName>
    <definedName name="_rw1" localSheetId="8" hidden="1">{"'Standalone List Price Trends'!$A$1:$X$56"}</definedName>
    <definedName name="_rw2" localSheetId="8" hidden="1">{"'Standalone List Price Trends'!$A$1:$X$56"}</definedName>
    <definedName name="_rw3" localSheetId="8" hidden="1">{"'Standalone List Price Trends'!$A$1:$X$56"}</definedName>
    <definedName name="_rw4" localSheetId="8" hidden="1">{"'Standalone List Price Trends'!$A$1:$X$56"}</definedName>
    <definedName name="_scenchg_count">1</definedName>
    <definedName name="_Share_Price">#REF!</definedName>
    <definedName name="_Share_Price_eu">#REF!</definedName>
    <definedName name="_SKQ1">#REF!</definedName>
    <definedName name="_SM1">#REF!</definedName>
    <definedName name="_SM2">#REF!</definedName>
    <definedName name="_SM3">#REF!</definedName>
    <definedName name="_SM4">#REF!</definedName>
    <definedName name="_SN1">#REF!</definedName>
    <definedName name="_Sort" hidden="1">#REF!</definedName>
    <definedName name="_SUM1">#N/A</definedName>
    <definedName name="_SUM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t19">#REF!</definedName>
    <definedName name="_TAX1">#REF!</definedName>
    <definedName name="_TB6">#REF!</definedName>
    <definedName name="_to1">#REF!</definedName>
    <definedName name="_TOP12">#REF!</definedName>
    <definedName name="_TOP14">#REF!</definedName>
    <definedName name="_TOP15">#REF!</definedName>
    <definedName name="_TOP16">#REF!</definedName>
    <definedName name="_TOP17">#REF!</definedName>
    <definedName name="_TOP18">#REF!</definedName>
    <definedName name="_TRI1">#REF!</definedName>
    <definedName name="_TRI2">#REF!</definedName>
    <definedName name="_TRI3">#REF!</definedName>
    <definedName name="_TRI4">#REF!</definedName>
    <definedName name="_TRI5">#REF!</definedName>
    <definedName name="_TRI6">#REF!</definedName>
    <definedName name="_UNI1">#REF!</definedName>
    <definedName name="_UNI3">#REF!</definedName>
    <definedName name="_URB1">#REF!</definedName>
    <definedName name="_URB2">#REF!</definedName>
    <definedName name="_URB3">#REF!</definedName>
    <definedName name="_URB4">#REF!</definedName>
    <definedName name="_usd1">#REF!</definedName>
    <definedName name="_Wat1">#REF!</definedName>
    <definedName name="_Ycomps" localSheetId="8">{0;0;0;0;1;#N/A;0.5;0.25;0.75;0.5;2;FALSE;FALSE;FALSE;FALSE;FALSE;#N/A;1;#N/A;1;1;"";"&amp;L&amp;""Arial,Italic""&amp;8&amp;F Page &amp;P of &amp;N &amp;D &amp;T "}</definedName>
    <definedName name="_Ydealcomp" localSheetId="8">{0;0;0;0;1;#N/A;0.5;0.25;0.75;0.5;2;FALSE;FALSE;FALSE;FALSE;FALSE;#N/A;1;#N/A;1;1;"";"&amp;L&amp;""Arial,Italic""&amp;8&amp;F Page &amp;P of &amp;N &amp;D &amp;T "}</definedName>
    <definedName name="_YR1">#REF!</definedName>
    <definedName name="_YR2">#REF!</definedName>
    <definedName name="_YR3">#REF!</definedName>
    <definedName name="_YR4">#REF!</definedName>
    <definedName name="_Zcomps" localSheetId="8">{0;0;0;0;1;#N/A;0.5;0.25;0.75;0.5;2;FALSE;FALSE;FALSE;FALSE;FALSE;#N/A;1;#N/A;1;1;"";"&amp;L&amp;""Arial,Italic""&amp;8&amp;F Page &amp;P of &amp;N &amp;D &amp;T "}</definedName>
    <definedName name="_Zdealcomp" localSheetId="8">{0;0;0;0;1;#N/A;0.5;0.25;0.75;0.5;2;FALSE;FALSE;FALSE;FALSE;FALSE;#N/A;1;#N/A;1;1;"";"&amp;L&amp;""Arial,Italic""&amp;8&amp;F Page &amp;P of &amp;N &amp;D &amp;T "}</definedName>
    <definedName name="_Zdeals" localSheetId="8">{0;0;0;0;1;#N/A;0.5;0.25;0.75;0.5;2;FALSE;FALSE;FALSE;FALSE;FALSE;#N/A;1;#N/A;1;1;"";"&amp;L&amp;""Arial,Italic""&amp;8&amp;F Page &amp;P of &amp;N &amp;D &amp;T "}</definedName>
    <definedName name="a">#REF!</definedName>
    <definedName name="A_3">#REF!</definedName>
    <definedName name="a_4">#REF!</definedName>
    <definedName name="a_count">#REF!</definedName>
    <definedName name="a_debt">#REF!</definedName>
    <definedName name="A_DescriptionList">#REF!</definedName>
    <definedName name="A_i">#REF!</definedName>
    <definedName name="a_price">#REF!</definedName>
    <definedName name="A2000000">#REF!</definedName>
    <definedName name="aa">#REF!</definedName>
    <definedName name="aaa" localSheetId="8" hidden="1">{#N/A,#N/A,FALSE,"Staffnos &amp; cost"}</definedName>
    <definedName name="AAA_DOCTOPS" hidden="1">"AAA_SET"</definedName>
    <definedName name="AAA_duser" hidden="1">"OFF"</definedName>
    <definedName name="AAAAAAAAAAAA" localSheetId="8" hidden="1">{"'100'!$A$1:$M$83"}</definedName>
    <definedName name="aaaaaaaaaaaaa" localSheetId="8" hidden="1">{"'Standalone List Price Trends'!$A$1:$X$56"}</definedName>
    <definedName name="aaaaaaaaaaaaaaall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ron" localSheetId="8" hidden="1">{"'100'!$A$1:$M$83"}</definedName>
    <definedName name="ab" localSheetId="8" hidden="1">{"'100'!$A$1:$M$83"}</definedName>
    <definedName name="abc" localSheetId="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BF">#REF!</definedName>
    <definedName name="AbilityToPay">#N/A</definedName>
    <definedName name="AbilityToPayCalc">#N/A</definedName>
    <definedName name="ABIZDebtNew">#REF!</definedName>
    <definedName name="ABIZDebtOld">#REF!</definedName>
    <definedName name="ABRKID">#REF!</definedName>
    <definedName name="AbsorptionKostenstelle">#REF!</definedName>
    <definedName name="ACBAL">#REF!</definedName>
    <definedName name="ACCESS_CHARGES">#REF!</definedName>
    <definedName name="AccessDatabase" hidden="1">"c:\wiz32\xl\acclink.mdb"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crconfo">#REF!</definedName>
    <definedName name="accret_dilute_range">#REF!</definedName>
    <definedName name="accretion">#REF!</definedName>
    <definedName name="Accretion_premier">#REF!</definedName>
    <definedName name="accretion1">#REF!</definedName>
    <definedName name="accrredcats">#REF!</definedName>
    <definedName name="Accrued_Expenditure">#REF!</definedName>
    <definedName name="ACCTBAL">#REF!</definedName>
    <definedName name="ACCTDESC">#REF!</definedName>
    <definedName name="ACCTGRPCPY">#REF!</definedName>
    <definedName name="ACCTID">#REF!</definedName>
    <definedName name="ACCTSEGVAL">#REF!</definedName>
    <definedName name="AcctTitle">#REF!</definedName>
    <definedName name="ACCTTYPE">#REF!</definedName>
    <definedName name="acdl">#N/A</definedName>
    <definedName name="ACQ">#REF!</definedName>
    <definedName name="AcqCost" localSheetId="8">{"Client Name or Project Name"}</definedName>
    <definedName name="Acquire">#REF!</definedName>
    <definedName name="acquiror">#REF!</definedName>
    <definedName name="Acquisitions">#REF!</definedName>
    <definedName name="ACSEGVAL01">#REF!</definedName>
    <definedName name="ACSEGVAL02">#REF!</definedName>
    <definedName name="ACSEGVAL03">#REF!</definedName>
    <definedName name="ACSEGVAL04">#REF!</definedName>
    <definedName name="ACSEGVAL05">#REF!</definedName>
    <definedName name="ACSEGVAL06">#REF!</definedName>
    <definedName name="ACSEGVAL07">#REF!</definedName>
    <definedName name="ACSEGVAL08">#REF!</definedName>
    <definedName name="ACSEGVAL09">#REF!</definedName>
    <definedName name="ACSEGVAL10">#REF!</definedName>
    <definedName name="ACT_PY1">#REF!</definedName>
    <definedName name="ACT_PY2">#REF!</definedName>
    <definedName name="ACT_PY3">#REF!</definedName>
    <definedName name="ACT_PY4">#REF!</definedName>
    <definedName name="Activation">#REF!</definedName>
    <definedName name="ACTIVITYSW">#REF!</definedName>
    <definedName name="Actual_MOU_ratio">#REF!</definedName>
    <definedName name="actual_start_year">1993</definedName>
    <definedName name="ad_06">#REF!</definedName>
    <definedName name="ad_07">#REF!</definedName>
    <definedName name="Add_Coef">#REF!</definedName>
    <definedName name="AddCoNo">#REF!</definedName>
    <definedName name="Additions">#REF!</definedName>
    <definedName name="ADF">#REF!</definedName>
    <definedName name="adfadhah">#REF!</definedName>
    <definedName name="adfauui" localSheetId="8" hidden="1">{"Page1",#N/A,FALSE,"CompCo";"Page2",#N/A,FALSE,"CompCo"}</definedName>
    <definedName name="adfda" localSheetId="8" hidden="1">{#N/A,#N/A,FALSE,"Aging Summary";#N/A,#N/A,FALSE,"Ratio Analysis";#N/A,#N/A,FALSE,"Test 120 Day Accts";#N/A,#N/A,FALSE,"Tickmarks"}</definedName>
    <definedName name="adfda2" localSheetId="8" hidden="1">{#N/A,#N/A,FALSE,"Aging Summary";#N/A,#N/A,FALSE,"Ratio Analysis";#N/A,#N/A,FALSE,"Test 120 Day Accts";#N/A,#N/A,FALSE,"Tickmarks"}</definedName>
    <definedName name="adfhad">#REF!</definedName>
    <definedName name="adfhadfhadh">#REF!</definedName>
    <definedName name="adfhadhadfh">#REF!</definedName>
    <definedName name="adhyadfh">#REF!</definedName>
    <definedName name="adj">#REF!</definedName>
    <definedName name="ADJ_06">#REF!</definedName>
    <definedName name="ADJ_07">#REF!</definedName>
    <definedName name="AdjDividend">#REF!</definedName>
    <definedName name="adjnetdebt">#REF!</definedName>
    <definedName name="adjnetdebtoutput">#REF!</definedName>
    <definedName name="adjnetdebtwireless">#REF!</definedName>
    <definedName name="adjnetdebtwirelessoutput">#REF!</definedName>
    <definedName name="Adjust">#REF!</definedName>
    <definedName name="Adjustments">#REF!</definedName>
    <definedName name="ADLACHILO">#REF!</definedName>
    <definedName name="ADLACLAST">#REF!</definedName>
    <definedName name="ADLACPRICE">#REF!</definedName>
    <definedName name="adslkjf" localSheetId="8" hidden="1">{"'100'!$A$1:$M$83"}</definedName>
    <definedName name="adthadha">#REF!</definedName>
    <definedName name="aed">#REF!</definedName>
    <definedName name="AEDD">#REF!</definedName>
    <definedName name="aertyer">#REF!</definedName>
    <definedName name="afads">#REF!</definedName>
    <definedName name="AFBS">#REF!</definedName>
    <definedName name="AFCF">#REF!</definedName>
    <definedName name="AFCFC">#REF!</definedName>
    <definedName name="age" localSheetId="8" hidden="1">{#N/A,#N/A,FALSE,"Aging Summary";#N/A,#N/A,FALSE,"Ratio Analysis";#N/A,#N/A,FALSE,"Test 120 Day Accts";#N/A,#N/A,FALSE,"Tickmarks"}</definedName>
    <definedName name="Aggregation">#REF!</definedName>
    <definedName name="Ahold01FVEBITDA">#REF!</definedName>
    <definedName name="Ahold01PE">#REF!</definedName>
    <definedName name="Ahold02FVEBITDA">#REF!</definedName>
    <definedName name="Ahold02PE">#REF!</definedName>
    <definedName name="Ahold02PEG">#REF!</definedName>
    <definedName name="Ahold03FVEBITDA">#REF!</definedName>
    <definedName name="ahold03pe">#REF!</definedName>
    <definedName name="Ahold03peg">#REF!</definedName>
    <definedName name="ahold04fvebitda">#REF!</definedName>
    <definedName name="ahold04pe">#REF!</definedName>
    <definedName name="Ahold04peg">#REF!</definedName>
    <definedName name="AHP">#N/A</definedName>
    <definedName name="AIRTABLE">#REF!</definedName>
    <definedName name="AJE">#REF!</definedName>
    <definedName name="ale" hidden="1">#REF!</definedName>
    <definedName name="ALG_LN">#REF!</definedName>
    <definedName name="all" localSheetId="8">{4}</definedName>
    <definedName name="all_part">#REF!</definedName>
    <definedName name="ALLOT2">#REF!</definedName>
    <definedName name="AllTables" localSheetId="8">{2}</definedName>
    <definedName name="Allthetables" localSheetId="8">{13}</definedName>
    <definedName name="altcomps">#REF!</definedName>
    <definedName name="altcomps2">#REF!</definedName>
    <definedName name="Amortisation">#REF!</definedName>
    <definedName name="amount_Saled">#REF!</definedName>
    <definedName name="AMOY_RETAIL">#REF!</definedName>
    <definedName name="AMTshares">#REF!</definedName>
    <definedName name="AMTsynergy">#REF!</definedName>
    <definedName name="analyst_code">#REF!</definedName>
    <definedName name="AnchorPoint">#REF!</definedName>
    <definedName name="angio">#REF!</definedName>
    <definedName name="annual">#REF!</definedName>
    <definedName name="annual_cpe_cost_decline">#REF!</definedName>
    <definedName name="annual_dsl_modem_cost_decline">#REF!</definedName>
    <definedName name="annual_wifi_cpe_cost_decline">#REF!</definedName>
    <definedName name="annual_wimax_cpe_decline">#REF!</definedName>
    <definedName name="Annualization_Factor">69.03/54.876539</definedName>
    <definedName name="ANS">#REF!</definedName>
    <definedName name="anscount" hidden="1">1</definedName>
    <definedName name="ANTF">#REF!</definedName>
    <definedName name="Användare">#REF!</definedName>
    <definedName name="AOL">#REF!</definedName>
    <definedName name="aolin1" localSheetId="8" hidden="1">{#N/A,"Base Case",FALSE,"Revenue";#N/A,"£6.25 Fee",FALSE,"Revenue"}</definedName>
    <definedName name="aolin2" localSheetId="8" hidden="1">{#N/A,"Base Case",FALSE,"Revenue";#N/A,"£6.25 Fee",FALSE,"Revenue"}</definedName>
    <definedName name="aolinc" localSheetId="8" hidden="1">{#N/A,"Base Case",FALSE,"Revenue";#N/A,"£6.25 Fee",FALSE,"Revenue"}</definedName>
    <definedName name="aolinc4" localSheetId="8" hidden="1">{#N/A,"Base Case",FALSE,"Revenue";#N/A,"£6.25 Fee",FALSE,"Revenue"}</definedName>
    <definedName name="ap3d">#REF!</definedName>
    <definedName name="ap3p">#REF!</definedName>
    <definedName name="ap4d">#REF!</definedName>
    <definedName name="ap4p">#REF!</definedName>
    <definedName name="Appl">#REF!</definedName>
    <definedName name="APPL_1">#REF!</definedName>
    <definedName name="APPL_2">#REF!</definedName>
    <definedName name="APRLOCK" localSheetId="8">#REF!,#REF!,#REF!,#REF!,#REF!,#REF!,#REF!</definedName>
    <definedName name="Area">#REF!</definedName>
    <definedName name="area_1">#REF!</definedName>
    <definedName name="area_2">#REF!</definedName>
    <definedName name="area_3">#REF!</definedName>
    <definedName name="AREATL">#REF!</definedName>
    <definedName name="AREAUSD">#REF!</definedName>
    <definedName name="Argentina">#REF!</definedName>
    <definedName name="argtrt">#REF!</definedName>
    <definedName name="ARMX">#REF!</definedName>
    <definedName name="arp">#REF!</definedName>
    <definedName name="ARPU">#REF!</definedName>
    <definedName name="ARSD">#REF!</definedName>
    <definedName name="as">#REF!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">#REF!</definedName>
    <definedName name="asad" localSheetId="8" hidden="1">{#N/A,#N/A,FALSE,"ACQ_GRAPHS";#N/A,#N/A,FALSE,"T_1 GRAPHS";#N/A,#N/A,FALSE,"T_2 GRAPHS";#N/A,#N/A,FALSE,"COMB_GRAPHS"}</definedName>
    <definedName name="asahi">#REF!</definedName>
    <definedName name="asd">#REF!</definedName>
    <definedName name="asdf" localSheetId="8" hidden="1">{"'Standalone List Price Trends'!$A$1:$X$56"}</definedName>
    <definedName name="asdtf" localSheetId="8" hidden="1">{"'Standalone List Price Trends'!$A$1:$X$56"}</definedName>
    <definedName name="asggdasgasdg" localSheetId="8" hidden="1">{"'Standalone List Price Trends'!$A$1:$X$56"}</definedName>
    <definedName name="asia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aslibarutd" localSheetId="8" hidden="1">{"'100'!$A$1:$M$83"}</definedName>
    <definedName name="asp">#REF!</definedName>
    <definedName name="aspo">#REF!</definedName>
    <definedName name="aspsharepricedate">#REF!</definedName>
    <definedName name="ASS">#REF!</definedName>
    <definedName name="Asset_Accounting_Airtel">#REF!</definedName>
    <definedName name="Asset_Tax_Airtel">#REF!</definedName>
    <definedName name="Asset_Tax_Merged">#REF!</definedName>
    <definedName name="Assetdeal">#REF!</definedName>
    <definedName name="ASSETS">#REF!</definedName>
    <definedName name="asso_div">#REF!</definedName>
    <definedName name="ASSOC">#REF!</definedName>
    <definedName name="Associates">#REF!</definedName>
    <definedName name="asss">#REF!</definedName>
    <definedName name="ASSUM">#REF!</definedName>
    <definedName name="AssumBuyback">#REF!</definedName>
    <definedName name="AssumCoffee">#REF!</definedName>
    <definedName name="AssumCon">#REF!</definedName>
    <definedName name="AssumDiv">#REF!</definedName>
    <definedName name="assump">#REF!</definedName>
    <definedName name="Assump_NBpriceDecline">#REF!</definedName>
    <definedName name="Assump_ProjectBegin">#REF!</definedName>
    <definedName name="AssumPPS">#REF!</definedName>
    <definedName name="assumptions">#REF!</definedName>
    <definedName name="AssumSens2">#REF!</definedName>
    <definedName name="AssumStart1">#REF!</definedName>
    <definedName name="AssumStepup1">#REF!</definedName>
    <definedName name="AssumWater">#REF!</definedName>
    <definedName name="ASTNotes">#REF!</definedName>
    <definedName name="ASW">#REF!</definedName>
    <definedName name="asz">#REF!</definedName>
    <definedName name="ATAG">#REF!</definedName>
    <definedName name="Atlas">#REF!</definedName>
    <definedName name="ATOG">#REF!</definedName>
    <definedName name="ats">#REF!</definedName>
    <definedName name="ATSD">#REF!</definedName>
    <definedName name="aud">#REF!</definedName>
    <definedName name="AUDD">#REF!</definedName>
    <definedName name="auddec">#REF!</definedName>
    <definedName name="audit">#REF!</definedName>
    <definedName name="AUDTDATE">#REF!</definedName>
    <definedName name="AUDTORG">#REF!</definedName>
    <definedName name="AUDTTIME">#REF!</definedName>
    <definedName name="AUDTUSER">#REF!</definedName>
    <definedName name="Aug">#REF!</definedName>
    <definedName name="AUGLOCK" localSheetId="8">#REF!,#REF!,#REF!,#REF!,#REF!,#REF!</definedName>
    <definedName name="AUS2USSOUTHERNCROSSDS3">5383000</definedName>
    <definedName name="AUS2USSOUTHERNCROSSDS3yearlycharge">619940</definedName>
    <definedName name="AUS2USSOUTHERNCROSSSTM1">9689000</definedName>
    <definedName name="Auto_Update_Check">TRUE</definedName>
    <definedName name="Average">#REF!</definedName>
    <definedName name="AverageDisneySubs">#REF!</definedName>
    <definedName name="averageEUREBsub2005">#REF!</definedName>
    <definedName name="averageEUREVpop">#REF!</definedName>
    <definedName name="averageEUREVsub2000">#REF!</definedName>
    <definedName name="averageEUREVsub2001">#REF!</definedName>
    <definedName name="averageEUREVsub2002">#REF!</definedName>
    <definedName name="averageEUREVsub2003">#REF!</definedName>
    <definedName name="averageEUREVsub2004">#REF!</definedName>
    <definedName name="averageEVebit200">#REF!</definedName>
    <definedName name="averageEVebit2000">#REF!</definedName>
    <definedName name="averageEVebit2001">#REF!</definedName>
    <definedName name="averageEVebit2002">#REF!</definedName>
    <definedName name="averageEVebit2003">#REF!</definedName>
    <definedName name="averageEVebitda2000">#REF!</definedName>
    <definedName name="averageEVebitda2001">#REF!</definedName>
    <definedName name="averageEVebitda2002">#REF!</definedName>
    <definedName name="averageEVebitda2003">#REF!</definedName>
    <definedName name="averageEVpop">#REF!</definedName>
    <definedName name="averageEVsales2000">#REF!</definedName>
    <definedName name="averageEVsales2001">#REF!</definedName>
    <definedName name="averageEVsales2002">#REF!</definedName>
    <definedName name="averageEVsales2003">#REF!</definedName>
    <definedName name="averageEVsub2000">#REF!</definedName>
    <definedName name="averageEVsub2001">#REF!</definedName>
    <definedName name="averageEVsub2002">#REF!</definedName>
    <definedName name="averageEVsub2003">#REF!</definedName>
    <definedName name="AverageMovieSubs">#REF!</definedName>
    <definedName name="averagePCE2000">#REF!</definedName>
    <definedName name="averagePCE2001">#REF!</definedName>
    <definedName name="averagePCE2002">#REF!</definedName>
    <definedName name="averagePCE2003">#REF!</definedName>
    <definedName name="averagePE2000">#REF!</definedName>
    <definedName name="averagePE2001">#REF!</definedName>
    <definedName name="averagePE2002">#REF!</definedName>
    <definedName name="averagePE2003">#REF!</definedName>
    <definedName name="AverageSubs">#REF!</definedName>
    <definedName name="avg">#REF!</definedName>
    <definedName name="Avg_Sub">#REF!</definedName>
    <definedName name="AvionLoc">#REF!</definedName>
    <definedName name="AVP">#REF!</definedName>
    <definedName name="avp_new">#REF!</definedName>
    <definedName name="avpnum">#REF!</definedName>
    <definedName name="avpnumdet">#REF!</definedName>
    <definedName name="aw">#REF!</definedName>
    <definedName name="awet">#REF!</definedName>
    <definedName name="AWT">#REF!</definedName>
    <definedName name="AxesFormat">#REF!</definedName>
    <definedName name="azam">#REF!</definedName>
    <definedName name="azo3d">#REF!</definedName>
    <definedName name="azo3p">#REF!</definedName>
    <definedName name="azo4d">#REF!</definedName>
    <definedName name="azo4p">#REF!</definedName>
    <definedName name="azorgpd">#REF!</definedName>
    <definedName name="B">#REF!</definedName>
    <definedName name="B_CA_00">#REF!</definedName>
    <definedName name="B_CA_01">#REF!</definedName>
    <definedName name="B_CA_02">#REF!</definedName>
    <definedName name="B_CA_03">#REF!</definedName>
    <definedName name="B_CA_04">#REF!</definedName>
    <definedName name="B_CA_05">#REF!</definedName>
    <definedName name="B_CA_06">#REF!</definedName>
    <definedName name="B_CA_07">#REF!</definedName>
    <definedName name="B_CA_08">#REF!</definedName>
    <definedName name="B_CA_09">#REF!</definedName>
    <definedName name="B_CA_10">#REF!</definedName>
    <definedName name="B_CA_96">#REF!</definedName>
    <definedName name="B_CA_97">#REF!</definedName>
    <definedName name="B_CA_98">#REF!</definedName>
    <definedName name="B_CA_99">#REF!</definedName>
    <definedName name="B_CB_00">#REF!</definedName>
    <definedName name="B_CB_01">#REF!</definedName>
    <definedName name="b_cb_02">#REF!</definedName>
    <definedName name="B_CB_03">#REF!</definedName>
    <definedName name="B_CB_04">#REF!</definedName>
    <definedName name="B_CB_05">#REF!</definedName>
    <definedName name="B_CB_06">#REF!</definedName>
    <definedName name="B_CB_07">#REF!</definedName>
    <definedName name="B_CB_08">#REF!</definedName>
    <definedName name="B_CB_09">#REF!</definedName>
    <definedName name="B_CB_10">#REF!</definedName>
    <definedName name="B_CB_96">#REF!</definedName>
    <definedName name="B_CB_97">#REF!</definedName>
    <definedName name="B_CB_98">#REF!</definedName>
    <definedName name="B_CB_99">#REF!</definedName>
    <definedName name="B_CP_00">#REF!</definedName>
    <definedName name="B_CP_01">#REF!</definedName>
    <definedName name="B_CP_02">#REF!</definedName>
    <definedName name="B_CP_03">#REF!</definedName>
    <definedName name="B_CP_04">#REF!</definedName>
    <definedName name="B_CP_05">#REF!</definedName>
    <definedName name="B_CP_06">#REF!</definedName>
    <definedName name="B_CP_07">#REF!</definedName>
    <definedName name="B_CP_08">#REF!</definedName>
    <definedName name="B_CP_09">#REF!</definedName>
    <definedName name="B_CP_10">#REF!</definedName>
    <definedName name="B_CP_96">#REF!</definedName>
    <definedName name="B_CP_97">#REF!</definedName>
    <definedName name="B_CP_98">#REF!</definedName>
    <definedName name="B_CP_99">#REF!</definedName>
    <definedName name="B_CR_00">#REF!</definedName>
    <definedName name="B_CR_01">#REF!</definedName>
    <definedName name="B_CR_02">#REF!</definedName>
    <definedName name="B_CR_03">#REF!</definedName>
    <definedName name="B_CR_04">#REF!</definedName>
    <definedName name="B_CR_05">#REF!</definedName>
    <definedName name="B_CR_06">#REF!</definedName>
    <definedName name="B_CR_07">#REF!</definedName>
    <definedName name="B_CR_08">#REF!</definedName>
    <definedName name="B_CR_09">#REF!</definedName>
    <definedName name="B_CR_10">#REF!</definedName>
    <definedName name="B_CR_96">#REF!</definedName>
    <definedName name="B_CR_97">#REF!</definedName>
    <definedName name="B_CR_98">#REF!</definedName>
    <definedName name="B_CR_99">#REF!</definedName>
    <definedName name="B_DB_00">#REF!</definedName>
    <definedName name="B_DB_01">#REF!</definedName>
    <definedName name="B_DB_02">#REF!</definedName>
    <definedName name="B_DB_03">#REF!</definedName>
    <definedName name="B_DB_04">#REF!</definedName>
    <definedName name="B_DB_05">#REF!</definedName>
    <definedName name="B_DB_06">#REF!</definedName>
    <definedName name="B_DB_07">#REF!</definedName>
    <definedName name="B_DB_08">#REF!</definedName>
    <definedName name="B_DB_09">#REF!</definedName>
    <definedName name="B_DB_10">#REF!</definedName>
    <definedName name="B_DB_96">#REF!</definedName>
    <definedName name="B_DB_97">#REF!</definedName>
    <definedName name="B_DB_98">#REF!</definedName>
    <definedName name="B_DB_99">#REF!</definedName>
    <definedName name="B_GW_00">#REF!</definedName>
    <definedName name="B_GW_01">#REF!</definedName>
    <definedName name="B_GW_02">#REF!</definedName>
    <definedName name="B_GW_03">#REF!</definedName>
    <definedName name="B_GW_04">#REF!</definedName>
    <definedName name="B_GW_05">#REF!</definedName>
    <definedName name="B_GW_06">#REF!</definedName>
    <definedName name="B_GW_07">#REF!</definedName>
    <definedName name="B_GW_08">#REF!</definedName>
    <definedName name="B_GW_09">#REF!</definedName>
    <definedName name="B_GW_10">#REF!</definedName>
    <definedName name="B_GW_96">#REF!</definedName>
    <definedName name="B_GW_97">#REF!</definedName>
    <definedName name="B_GW_98">#REF!</definedName>
    <definedName name="B_GW_99">#REF!</definedName>
    <definedName name="B_INT_00">#REF!</definedName>
    <definedName name="B_INT_01">#REF!</definedName>
    <definedName name="B_INT_02">#REF!</definedName>
    <definedName name="B_INT_03">#REF!</definedName>
    <definedName name="B_INT_04">#REF!</definedName>
    <definedName name="B_INT_05">#REF!</definedName>
    <definedName name="B_INT_06">#REF!</definedName>
    <definedName name="B_INT_07">#REF!</definedName>
    <definedName name="B_INT_08">#REF!</definedName>
    <definedName name="B_INT_09">#REF!</definedName>
    <definedName name="B_INT_10">#REF!</definedName>
    <definedName name="B_INT_96">#REF!</definedName>
    <definedName name="B_INT_97">#REF!</definedName>
    <definedName name="B_INT_98">#REF!</definedName>
    <definedName name="B_INT_99">#REF!</definedName>
    <definedName name="B_INV_00">#REF!</definedName>
    <definedName name="B_INV_01">#REF!</definedName>
    <definedName name="B_INV_02">#REF!</definedName>
    <definedName name="B_INV_03">#REF!</definedName>
    <definedName name="B_INV_04">#REF!</definedName>
    <definedName name="B_INV_05">#REF!</definedName>
    <definedName name="B_INV_06">#REF!</definedName>
    <definedName name="B_INV_07">#REF!</definedName>
    <definedName name="B_INV_08">#REF!</definedName>
    <definedName name="B_INV_09">#REF!</definedName>
    <definedName name="B_INV_10">#REF!</definedName>
    <definedName name="B_INV_96">#REF!</definedName>
    <definedName name="B_INV_97">#REF!</definedName>
    <definedName name="B_INV_98">#REF!</definedName>
    <definedName name="B_INV_99">#REF!</definedName>
    <definedName name="B_IVT_00">#REF!</definedName>
    <definedName name="B_IVT_01">#REF!</definedName>
    <definedName name="B_IVT_02">#REF!</definedName>
    <definedName name="B_IVT_03">#REF!</definedName>
    <definedName name="B_IVT_04">#REF!</definedName>
    <definedName name="B_IVT_05">#REF!</definedName>
    <definedName name="B_IVT_06">#REF!</definedName>
    <definedName name="B_IVT_07">#REF!</definedName>
    <definedName name="B_IVT_08">#REF!</definedName>
    <definedName name="B_IVT_09">#REF!</definedName>
    <definedName name="B_IVT_10">#REF!</definedName>
    <definedName name="B_IVT_96">#REF!</definedName>
    <definedName name="B_IVT_97">#REF!</definedName>
    <definedName name="B_IVT_98">#REF!</definedName>
    <definedName name="B_IVT_99">#REF!</definedName>
    <definedName name="B_MI_00">#REF!</definedName>
    <definedName name="B_MI_01">#REF!</definedName>
    <definedName name="B_MI_02">#REF!</definedName>
    <definedName name="B_MI_03">#REF!</definedName>
    <definedName name="B_MI_04">#REF!</definedName>
    <definedName name="B_MI_05">#REF!</definedName>
    <definedName name="B_MI_06">#REF!</definedName>
    <definedName name="B_MI_07">#REF!</definedName>
    <definedName name="B_MI_08">#REF!</definedName>
    <definedName name="B_MI_09">#REF!</definedName>
    <definedName name="B_MI_10">#REF!</definedName>
    <definedName name="B_MI_96">#REF!</definedName>
    <definedName name="B_MI_97">#REF!</definedName>
    <definedName name="B_MI_98">#REF!</definedName>
    <definedName name="B_MI_99">#REF!</definedName>
    <definedName name="B_NCB_00">#REF!</definedName>
    <definedName name="B_NCB_01">#REF!</definedName>
    <definedName name="B_NCB_02">#REF!</definedName>
    <definedName name="B_NCB_03">#REF!</definedName>
    <definedName name="B_NCB_04">#REF!</definedName>
    <definedName name="B_NCB_05">#REF!</definedName>
    <definedName name="B_NCB_06">#REF!</definedName>
    <definedName name="B_NCB_07">#REF!</definedName>
    <definedName name="B_NCB_08">#REF!</definedName>
    <definedName name="B_NCB_09">#REF!</definedName>
    <definedName name="B_NCB_10">#REF!</definedName>
    <definedName name="B_NCB_96">#REF!</definedName>
    <definedName name="B_NCB_97">#REF!</definedName>
    <definedName name="B_NCB_98">#REF!</definedName>
    <definedName name="B_NCB_99">#REF!</definedName>
    <definedName name="B_NCCR_00">#REF!</definedName>
    <definedName name="B_NCCR_01">#REF!</definedName>
    <definedName name="B_NCCR_02">#REF!</definedName>
    <definedName name="B_NCCR_03">#REF!</definedName>
    <definedName name="B_NCCR_04">#REF!</definedName>
    <definedName name="B_NCCR_05">#REF!</definedName>
    <definedName name="B_NCCR_06">#REF!</definedName>
    <definedName name="B_NCCR_07">#REF!</definedName>
    <definedName name="B_NCCR_08">#REF!</definedName>
    <definedName name="B_NCCR_09">#REF!</definedName>
    <definedName name="B_NCCR_10">#REF!</definedName>
    <definedName name="B_NCCR_96">#REF!</definedName>
    <definedName name="B_NCCR_97">#REF!</definedName>
    <definedName name="B_NCCR_98">#REF!</definedName>
    <definedName name="B_NCCR_99">#REF!</definedName>
    <definedName name="B_NCDB_00">#REF!</definedName>
    <definedName name="B_NCDB_01">#REF!</definedName>
    <definedName name="B_NCDB_02">#REF!</definedName>
    <definedName name="B_NCDB_03">#REF!</definedName>
    <definedName name="B_NCDB_04">#REF!</definedName>
    <definedName name="B_NCDB_05">#REF!</definedName>
    <definedName name="B_NCDB_06">#REF!</definedName>
    <definedName name="B_NCDB_07">#REF!</definedName>
    <definedName name="B_NCDB_08">#REF!</definedName>
    <definedName name="B_NCDB_09">#REF!</definedName>
    <definedName name="B_NCDB_10">#REF!</definedName>
    <definedName name="B_NCDB_96">#REF!</definedName>
    <definedName name="B_NCDB_97">#REF!</definedName>
    <definedName name="B_NCDB_98">#REF!</definedName>
    <definedName name="B_NCDB_99">#REF!</definedName>
    <definedName name="B_NCP_00">#REF!</definedName>
    <definedName name="B_NCP_01">#REF!</definedName>
    <definedName name="B_NCP_02">#REF!</definedName>
    <definedName name="B_NCP_03">#REF!</definedName>
    <definedName name="B_NCP_04">#REF!</definedName>
    <definedName name="B_NCP_05">#REF!</definedName>
    <definedName name="B_NCP_06">#REF!</definedName>
    <definedName name="B_NCP_07">#REF!</definedName>
    <definedName name="B_NCP_08">#REF!</definedName>
    <definedName name="B_NCP_09">#REF!</definedName>
    <definedName name="B_NCP_10">#REF!</definedName>
    <definedName name="B_NCP_96">#REF!</definedName>
    <definedName name="B_NCP_97">#REF!</definedName>
    <definedName name="B_NCP_98">#REF!</definedName>
    <definedName name="B_NCP_99">#REF!</definedName>
    <definedName name="B_ND_00">#REF!</definedName>
    <definedName name="B_ND_01">#REF!</definedName>
    <definedName name="B_ND_02">#REF!</definedName>
    <definedName name="B_ND_03">#REF!</definedName>
    <definedName name="B_ND_04">#REF!</definedName>
    <definedName name="B_ND_05">#REF!</definedName>
    <definedName name="B_ND_06">#REF!</definedName>
    <definedName name="B_ND_07">#REF!</definedName>
    <definedName name="B_ND_08">#REF!</definedName>
    <definedName name="B_ND_09">#REF!</definedName>
    <definedName name="B_ND_10">#REF!</definedName>
    <definedName name="B_ND_96">#REF!</definedName>
    <definedName name="B_ND_97">#REF!</definedName>
    <definedName name="B_ND_98">#REF!</definedName>
    <definedName name="B_ND_99">#REF!</definedName>
    <definedName name="B_OCA_00">#REF!</definedName>
    <definedName name="B_OCA_01">#REF!</definedName>
    <definedName name="B_OCA_02">#REF!</definedName>
    <definedName name="B_OCA_03">#REF!</definedName>
    <definedName name="B_OCA_04">#REF!</definedName>
    <definedName name="B_OCA_05">#REF!</definedName>
    <definedName name="B_OCA_06">#REF!</definedName>
    <definedName name="B_OCA_07">#REF!</definedName>
    <definedName name="B_OCA_08">#REF!</definedName>
    <definedName name="B_OCA_09">#REF!</definedName>
    <definedName name="B_OCA_10">#REF!</definedName>
    <definedName name="B_OCA_96">#REF!</definedName>
    <definedName name="B_OCA_97">#REF!</definedName>
    <definedName name="B_OCA_98">#REF!</definedName>
    <definedName name="B_OCA_99">#REF!</definedName>
    <definedName name="B_OE_00">#REF!</definedName>
    <definedName name="B_OE_01">#REF!</definedName>
    <definedName name="B_OE_02">#REF!</definedName>
    <definedName name="B_OE_03">#REF!</definedName>
    <definedName name="B_OE_04">#REF!</definedName>
    <definedName name="B_OE_05">#REF!</definedName>
    <definedName name="B_OE_06">#REF!</definedName>
    <definedName name="B_OE_07">#REF!</definedName>
    <definedName name="B_OE_08">#REF!</definedName>
    <definedName name="B_OE_09">#REF!</definedName>
    <definedName name="B_OE_10">#REF!</definedName>
    <definedName name="B_OE_96">#REF!</definedName>
    <definedName name="B_OE_97">#REF!</definedName>
    <definedName name="B_OE_98">#REF!</definedName>
    <definedName name="B_OE_99">#REF!</definedName>
    <definedName name="B_ONCA_00">#REF!</definedName>
    <definedName name="B_ONCA_01">#REF!</definedName>
    <definedName name="B_ONCA_02">#REF!</definedName>
    <definedName name="B_ONCA_03">#REF!</definedName>
    <definedName name="B_ONCA_04">#REF!</definedName>
    <definedName name="B_ONCA_05">#REF!</definedName>
    <definedName name="B_ONCA_06">#REF!</definedName>
    <definedName name="B_ONCA_07">#REF!</definedName>
    <definedName name="B_ONCA_08">#REF!</definedName>
    <definedName name="B_ONCA_09">#REF!</definedName>
    <definedName name="B_ONCA_10">#REF!</definedName>
    <definedName name="B_ONCA_96">#REF!</definedName>
    <definedName name="B_ONCA_97">#REF!</definedName>
    <definedName name="B_ONCA_98">#REF!</definedName>
    <definedName name="B_ONCA_99">#REF!</definedName>
    <definedName name="B_ONCL_00">#REF!</definedName>
    <definedName name="B_ONCL_01">#REF!</definedName>
    <definedName name="B_ONCL_02">#REF!</definedName>
    <definedName name="B_ONCL_03">#REF!</definedName>
    <definedName name="B_ONCL_04">#REF!</definedName>
    <definedName name="B_ONCL_05">#REF!</definedName>
    <definedName name="B_ONCL_06">#REF!</definedName>
    <definedName name="B_ONCL_07">#REF!</definedName>
    <definedName name="B_ONCL_08">#REF!</definedName>
    <definedName name="B_ONCL_09">#REF!</definedName>
    <definedName name="B_ONCL_10">#REF!</definedName>
    <definedName name="B_ONCL_96">#REF!</definedName>
    <definedName name="B_ONCL_97">#REF!</definedName>
    <definedName name="B_ONCL_98">#REF!</definedName>
    <definedName name="B_ONCL_99">#REF!</definedName>
    <definedName name="B_PPE_00">#REF!</definedName>
    <definedName name="B_PPE_01">#REF!</definedName>
    <definedName name="B_PPE_02">#REF!</definedName>
    <definedName name="B_PPE_03">#REF!</definedName>
    <definedName name="B_PPE_04">#REF!</definedName>
    <definedName name="B_PPE_05">#REF!</definedName>
    <definedName name="B_PPE_06">#REF!</definedName>
    <definedName name="B_PPE_07">#REF!</definedName>
    <definedName name="B_PPE_08">#REF!</definedName>
    <definedName name="B_PPE_09">#REF!</definedName>
    <definedName name="B_PPE_10">#REF!</definedName>
    <definedName name="B_PPE_96">#REF!</definedName>
    <definedName name="B_PPE_97">#REF!</definedName>
    <definedName name="B_PPE_98">#REF!</definedName>
    <definedName name="B_PPE_99">#REF!</definedName>
    <definedName name="B_RP_00">#REF!</definedName>
    <definedName name="B_RP_01">#REF!</definedName>
    <definedName name="B_RP_02">#REF!</definedName>
    <definedName name="B_RP_03">#REF!</definedName>
    <definedName name="B_RP_04">#REF!</definedName>
    <definedName name="B_RP_05">#REF!</definedName>
    <definedName name="B_RP_06">#REF!</definedName>
    <definedName name="B_RP_07">#REF!</definedName>
    <definedName name="B_RP_08">#REF!</definedName>
    <definedName name="B_RP_09">#REF!</definedName>
    <definedName name="B_RP_10">#REF!</definedName>
    <definedName name="B_RP_96">#REF!</definedName>
    <definedName name="B_RP_97">#REF!</definedName>
    <definedName name="B_RP_98">#REF!</definedName>
    <definedName name="B_RP_99">#REF!</definedName>
    <definedName name="B_S_Toggle">#REF!</definedName>
    <definedName name="B_TA_00">#REF!</definedName>
    <definedName name="B_TA_01">#REF!</definedName>
    <definedName name="B_TA_02">#REF!</definedName>
    <definedName name="B_TA_03">#REF!</definedName>
    <definedName name="B_TA_04">#REF!</definedName>
    <definedName name="B_TA_05">#REF!</definedName>
    <definedName name="B_TA_06">#REF!</definedName>
    <definedName name="B_TA_07">#REF!</definedName>
    <definedName name="B_TA_08">#REF!</definedName>
    <definedName name="B_TA_09">#REF!</definedName>
    <definedName name="B_TA_10">#REF!</definedName>
    <definedName name="B_TA_96">#REF!</definedName>
    <definedName name="B_TA_97">#REF!</definedName>
    <definedName name="B_TA_98">#REF!</definedName>
    <definedName name="B_TA_99">#REF!</definedName>
    <definedName name="B_TCA_00">#REF!</definedName>
    <definedName name="B_TCA_01">#REF!</definedName>
    <definedName name="B_TCA_02">#REF!</definedName>
    <definedName name="B_TCA_03">#REF!</definedName>
    <definedName name="B_TCA_04">#REF!</definedName>
    <definedName name="B_TCA_05">#REF!</definedName>
    <definedName name="B_TCA_06">#REF!</definedName>
    <definedName name="B_TCA_07">#REF!</definedName>
    <definedName name="B_TCA_08">#REF!</definedName>
    <definedName name="B_TCA_09">#REF!</definedName>
    <definedName name="B_TCA_10">#REF!</definedName>
    <definedName name="B_TCA_96">#REF!</definedName>
    <definedName name="B_TCA_97">#REF!</definedName>
    <definedName name="B_TCA_98">#REF!</definedName>
    <definedName name="B_TCA_99">#REF!</definedName>
    <definedName name="B_TCL_00">#REF!</definedName>
    <definedName name="B_TCL_01">#REF!</definedName>
    <definedName name="B_TCL_02">#REF!</definedName>
    <definedName name="B_TCL_03">#REF!</definedName>
    <definedName name="B_TCL_04">#REF!</definedName>
    <definedName name="B_TCL_05">#REF!</definedName>
    <definedName name="B_TCL_06">#REF!</definedName>
    <definedName name="B_TCL_07">#REF!</definedName>
    <definedName name="B_TCL_08">#REF!</definedName>
    <definedName name="B_TCL_09">#REF!</definedName>
    <definedName name="B_TCL_10">#REF!</definedName>
    <definedName name="B_TCL_96">#REF!</definedName>
    <definedName name="B_TCL_97">#REF!</definedName>
    <definedName name="B_TCL_98">#REF!</definedName>
    <definedName name="B_TCL_99">#REF!</definedName>
    <definedName name="B_TL_00">#REF!</definedName>
    <definedName name="B_TL_01">#REF!</definedName>
    <definedName name="B_TL_02">#REF!</definedName>
    <definedName name="B_TL_03">#REF!</definedName>
    <definedName name="B_TL_04">#REF!</definedName>
    <definedName name="B_TL_05">#REF!</definedName>
    <definedName name="B_TL_06">#REF!</definedName>
    <definedName name="B_TL_07">#REF!</definedName>
    <definedName name="B_TL_08">#REF!</definedName>
    <definedName name="B_TL_09">#REF!</definedName>
    <definedName name="B_TL_10">#REF!</definedName>
    <definedName name="B_TL_96">#REF!</definedName>
    <definedName name="B_TL_97">#REF!</definedName>
    <definedName name="B_TL_98">#REF!</definedName>
    <definedName name="B_TL_99">#REF!</definedName>
    <definedName name="B_TNCA_00">#REF!</definedName>
    <definedName name="B_TNCA_01">#REF!</definedName>
    <definedName name="B_TNCA_02">#REF!</definedName>
    <definedName name="B_TNCA_03">#REF!</definedName>
    <definedName name="B_TNCA_04">#REF!</definedName>
    <definedName name="B_TNCA_05">#REF!</definedName>
    <definedName name="B_TNCA_06">#REF!</definedName>
    <definedName name="B_TNCA_07">#REF!</definedName>
    <definedName name="B_TNCA_08">#REF!</definedName>
    <definedName name="B_TNCA_09">#REF!</definedName>
    <definedName name="B_TNCA_10">#REF!</definedName>
    <definedName name="B_TNCA_96">#REF!</definedName>
    <definedName name="B_TNCA_97">#REF!</definedName>
    <definedName name="B_TNCA_98">#REF!</definedName>
    <definedName name="B_TNCA_99">#REF!</definedName>
    <definedName name="B_TNCL_00">#REF!</definedName>
    <definedName name="B_TNCL_01">#REF!</definedName>
    <definedName name="B_TNCL_02">#REF!</definedName>
    <definedName name="B_TNCL_03">#REF!</definedName>
    <definedName name="B_TNCL_04">#REF!</definedName>
    <definedName name="B_TNCL_05">#REF!</definedName>
    <definedName name="B_TNCL_06">#REF!</definedName>
    <definedName name="B_TNCL_07">#REF!</definedName>
    <definedName name="B_TNCL_08">#REF!</definedName>
    <definedName name="B_TNCL_09">#REF!</definedName>
    <definedName name="B_TNCL_10">#REF!</definedName>
    <definedName name="B_TNCL_96">#REF!</definedName>
    <definedName name="B_TNCL_97">#REF!</definedName>
    <definedName name="B_TNCL_98">#REF!</definedName>
    <definedName name="B_TNCL_99">#REF!</definedName>
    <definedName name="B_TSHE_00">#REF!</definedName>
    <definedName name="B_TSHE_01">#REF!</definedName>
    <definedName name="B_TSHE_02">#REF!</definedName>
    <definedName name="B_TSHE_03">#REF!</definedName>
    <definedName name="B_TSHE_04">#REF!</definedName>
    <definedName name="B_TSHE_05">#REF!</definedName>
    <definedName name="B_TSHE_06">#REF!</definedName>
    <definedName name="B_TSHE_07">#REF!</definedName>
    <definedName name="B_TSHE_08">#REF!</definedName>
    <definedName name="B_TSHE_09">#REF!</definedName>
    <definedName name="B_TSHE_10">#REF!</definedName>
    <definedName name="B_TSHE_96">#REF!</definedName>
    <definedName name="B_TSHE_97">#REF!</definedName>
    <definedName name="B_TSHE_98">#REF!</definedName>
    <definedName name="B_TSHE_99">#REF!</definedName>
    <definedName name="B_WC_00">#REF!</definedName>
    <definedName name="B_WC_01">#REF!</definedName>
    <definedName name="B_WC_02">#REF!</definedName>
    <definedName name="B_WC_03">#REF!</definedName>
    <definedName name="B_WC_04">#REF!</definedName>
    <definedName name="B_WC_05">#REF!</definedName>
    <definedName name="B_WC_06">#REF!</definedName>
    <definedName name="B_WC_07">#REF!</definedName>
    <definedName name="B_WC_08">#REF!</definedName>
    <definedName name="B_WC_09">#REF!</definedName>
    <definedName name="B_WC_10">#REF!</definedName>
    <definedName name="B_WC_96">#REF!</definedName>
    <definedName name="B_WC_97">#REF!</definedName>
    <definedName name="B_WC_98">#REF!</definedName>
    <definedName name="B_WC_99">#REF!</definedName>
    <definedName name="B2S">#REF!</definedName>
    <definedName name="B2SY">#REF!</definedName>
    <definedName name="BA">#REF!</definedName>
    <definedName name="BACK_A">#REF!</definedName>
    <definedName name="backhaul_bandwidth_required_index">#REF!</definedName>
    <definedName name="bal">#REF!</definedName>
    <definedName name="bal_growth">#REF!</definedName>
    <definedName name="balance">#REF!</definedName>
    <definedName name="balance.sheet">#REF!</definedName>
    <definedName name="Balance_Sheet">#REF!</definedName>
    <definedName name="BalSetting">#REF!</definedName>
    <definedName name="BALSHEET1">#REF!</definedName>
    <definedName name="BALSHEET2">#REF!</definedName>
    <definedName name="bancoboston">#REF!</definedName>
    <definedName name="bancochile">#REF!</definedName>
    <definedName name="bancocreditoinvers">#REF!</definedName>
    <definedName name="bancosantander">#REF!</definedName>
    <definedName name="bancosantiago">#REF!</definedName>
    <definedName name="BandwidthRange">OFFSET(INDIRECT(#REF!),0,0,COUNTA(INDIRECT(#REF!)),1)</definedName>
    <definedName name="Bank_Listing">#REF!</definedName>
    <definedName name="BASBSS">#REF!,#REF!,#REF!,#REF!,#REF!</definedName>
    <definedName name="BASBSSLEGU">#REF!,#REF!,#REF!,#REF!,#REF!</definedName>
    <definedName name="Base">#REF!</definedName>
    <definedName name="BaseCase">#REF!</definedName>
    <definedName name="BaseName">#REF!</definedName>
    <definedName name="BaseYear">#REF!</definedName>
    <definedName name="BASNSS">#REF!,#REF!,#REF!,#REF!,#REF!</definedName>
    <definedName name="BASNSSLEGU">#REF!,#REF!,#REF!,#REF!,#REF!</definedName>
    <definedName name="BAT">#REF!</definedName>
    <definedName name="bb">#REF!</definedName>
    <definedName name="bb_outgoing_fixed_mobile_voip">#REF!</definedName>
    <definedName name="bbarl" hidden="1">#REF!</definedName>
    <definedName name="BBB">#REF!</definedName>
    <definedName name="bbbb" localSheetId="8" hidden="1">{#N/A,#N/A,FALSE,"Staffnos &amp; cost"}</definedName>
    <definedName name="BBS">#REF!</definedName>
    <definedName name="BC">#REF!</definedName>
    <definedName name="BCCF">#REF!</definedName>
    <definedName name="BCS">#REF!</definedName>
    <definedName name="BCS___0">#N/A</definedName>
    <definedName name="BCS___1">#N/A</definedName>
    <definedName name="BCSMKT">#REF!</definedName>
    <definedName name="BCSMKT___0">#N/A</definedName>
    <definedName name="BCSMKT___1">#N/A</definedName>
    <definedName name="bd">#REF!</definedName>
    <definedName name="BDCA">#REF!</definedName>
    <definedName name="BDT">#REF!</definedName>
    <definedName name="bdy">#REF!</definedName>
    <definedName name="bef">#REF!</definedName>
    <definedName name="BEFD">#REF!</definedName>
    <definedName name="beg">#REF!</definedName>
    <definedName name="Bench_1" localSheetId="8">#REF!,#REF!</definedName>
    <definedName name="Bench_2">#REF!,#REF!</definedName>
    <definedName name="Bench_3">#REF!,#REF!</definedName>
    <definedName name="Bench_4">#REF!,#REF!</definedName>
    <definedName name="Benchmark">#REF!</definedName>
    <definedName name="Best">#REF!</definedName>
    <definedName name="BG_Del" hidden="1">15</definedName>
    <definedName name="BG_Ins" hidden="1">4</definedName>
    <definedName name="BG_Mod" hidden="1">6</definedName>
    <definedName name="bid">#REF!</definedName>
    <definedName name="bidon" localSheetId="8" hidden="1">{"COST",#N/A,FALSE,"SYNTHESE";"MARGIN",#N/A,FALSE,"SYNTHESE";"LOT_COM",#N/A,FALSE,"SYNTHESE"}</definedName>
    <definedName name="big_table">#REF!</definedName>
    <definedName name="BILL">#REF!</definedName>
    <definedName name="bIsCircular">#REF!</definedName>
    <definedName name="BLANK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END">#REF!</definedName>
    <definedName name="BlendedMult">#REF!</definedName>
    <definedName name="BLIZ">#REF!</definedName>
    <definedName name="BLIZZARD">#REF!</definedName>
    <definedName name="block.balancesheet.blue">#REF!</definedName>
    <definedName name="block.businessbackground.blue">#REF!</definedName>
    <definedName name="block.capitalhistory.blue">#REF!</definedName>
    <definedName name="block.checksum.blue">#REF!</definedName>
    <definedName name="block.FiveYrRecord.blue">#REF!</definedName>
    <definedName name="block.forecastandratings.blue">#REF!</definedName>
    <definedName name="block.identity.blue">#REF!</definedName>
    <definedName name="block.InterimResults.blue">#REF!</definedName>
    <definedName name="block.keyindicator.blue">#REF!</definedName>
    <definedName name="block.loanportfolio.none">#REF!</definedName>
    <definedName name="block.mainpoints.red">#REF!</definedName>
    <definedName name="block.majorshareholders.blue">#REF!</definedName>
    <definedName name="block.outlook.blue">#REF!</definedName>
    <definedName name="block.pricechart.none">#REF!</definedName>
    <definedName name="block.ProfitabilityMeasures.blue">#REF!</definedName>
    <definedName name="block.profitassumptions.blue">#REF!</definedName>
    <definedName name="block.profitbreakdown.blue">#REF!</definedName>
    <definedName name="block.RatioAnalysis.blue">#REF!</definedName>
    <definedName name="block.SensitivityAnalysis.blue">#REF!</definedName>
    <definedName name="block.sharedata.blue">#REF!</definedName>
    <definedName name="block.title.blue">#REF!</definedName>
    <definedName name="BMkTF">#REF!</definedName>
    <definedName name="BN">#REF!</definedName>
    <definedName name="bob" localSheetId="8" hidden="1">{"Titles",#N/A,FALSE,"Titles";"Schedule 5",#N/A,FALSE,"Schedule 5";"Schedule 6",#N/A,FALSE,"Schedule 6";"Schedule 7",#N/A,FALSE,"Schedule 7";"Schedule 8",#N/A,FALSE,"Schedule 8";"Schedule 9",#N/A,FALSE,"Schedule 9";"Schedule 10",#N/A,FALSE,"Schedule 10";"schedule 11",#N/A,FALSE,"Schedule 11";"schedule 12",#N/A,FALSE,"Schedule 12";"schedule 13",#N/A,FALSE,"Schedule 13";"schedule 14",#N/A,FALSE,"Schedule 14";"schedule 15",#N/A,FALSE,"Schedule 15"}</definedName>
    <definedName name="BOOK1">#REF!</definedName>
    <definedName name="BOOK2">#REF!</definedName>
    <definedName name="BORDER">#N/A</definedName>
    <definedName name="BORDERKostenstelle">#REF!</definedName>
    <definedName name="boring" localSheetId="8" hidden="1">{"Page1",#N/A,FALSE,"CompCo";"Page2",#N/A,FALSE,"CompCo"}</definedName>
    <definedName name="botm">#REF!</definedName>
    <definedName name="bp">#REF!</definedName>
    <definedName name="BPG_LN">#REF!</definedName>
    <definedName name="BRAND98">#REF!</definedName>
    <definedName name="BRAND99">#REF!</definedName>
    <definedName name="BRCF">#REF!</definedName>
    <definedName name="breakup_fee">#REF!</definedName>
    <definedName name="BRGE100">#REF!</definedName>
    <definedName name="brl">#REF!</definedName>
    <definedName name="BRLD">#REF!</definedName>
    <definedName name="broadband_churn_rate">#REF!</definedName>
    <definedName name="broadcast_other_print_area">#REF!</definedName>
    <definedName name="Brokers">#REF!</definedName>
    <definedName name="BROWN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#REF!</definedName>
    <definedName name="BS_A">#REF!</definedName>
    <definedName name="BS_AP">#REF!</definedName>
    <definedName name="BS_AR">#REF!</definedName>
    <definedName name="BS_Cash">#REF!</definedName>
    <definedName name="BS_CF">#REF!</definedName>
    <definedName name="BS_CL">#REF!</definedName>
    <definedName name="BS_Convertible_Debt">#REF!</definedName>
    <definedName name="BS_Convertible_Preferred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Revolver">#REF!</definedName>
    <definedName name="BS_Straight_Debt">#REF!</definedName>
    <definedName name="BS_Straight_Preferred">#REF!</definedName>
    <definedName name="BS_T">#REF!</definedName>
    <definedName name="BSBS">#REF!</definedName>
    <definedName name="BSCF">#REF!</definedName>
    <definedName name="bscno">#REF!</definedName>
    <definedName name="bsfin">#REF!</definedName>
    <definedName name="BSFX">#REF!</definedName>
    <definedName name="BSGE100">#REF!</definedName>
    <definedName name="BSHEETALL">#REF!</definedName>
    <definedName name="BSMinorities">#REF!</definedName>
    <definedName name="Bsp">#REF!</definedName>
    <definedName name="BSpb">#REF!</definedName>
    <definedName name="BSPF">#REF!</definedName>
    <definedName name="BSSUMMARY">#REF!</definedName>
    <definedName name="BT">#REF!</definedName>
    <definedName name="BUD_PY1">#REF!</definedName>
    <definedName name="BUD_PY2">#REF!</definedName>
    <definedName name="BUD_PY3">#REF!</definedName>
    <definedName name="BUD_PY4">#REF!</definedName>
    <definedName name="BUD_YR">#REF!</definedName>
    <definedName name="BUDCY">#REF!</definedName>
    <definedName name="budget">#REF!</definedName>
    <definedName name="BUDGET_ANNUEL">#REF!</definedName>
    <definedName name="build_bal">#REF!</definedName>
    <definedName name="BuildType">#REF!</definedName>
    <definedName name="Bulan">#REF!</definedName>
    <definedName name="Button_3">"Carlsberg_estimat_Resultatopgørelse_List"</definedName>
    <definedName name="ByIn">#REF!</definedName>
    <definedName name="ByIny">#REF!</definedName>
    <definedName name="c.LTMYear" hidden="1">#REF!</definedName>
    <definedName name="C_">#REF!</definedName>
    <definedName name="C____0">#REF!</definedName>
    <definedName name="C____1">#N/A</definedName>
    <definedName name="C_AS_00">#REF!</definedName>
    <definedName name="C_AS_01">#REF!</definedName>
    <definedName name="C_AS_02">#REF!</definedName>
    <definedName name="C_AS_03">#REF!</definedName>
    <definedName name="C_AS_04">#REF!</definedName>
    <definedName name="C_AS_05">#REF!</definedName>
    <definedName name="C_AS_06">#REF!</definedName>
    <definedName name="C_AS_07">#REF!</definedName>
    <definedName name="C_AS_08">#REF!</definedName>
    <definedName name="C_AS_09">#REF!</definedName>
    <definedName name="C_AS_10">#REF!</definedName>
    <definedName name="C_AS_96">#REF!</definedName>
    <definedName name="C_AS_97">#REF!</definedName>
    <definedName name="C_AS_98">#REF!</definedName>
    <definedName name="C_AS_99">#REF!</definedName>
    <definedName name="C_CE_00">#REF!</definedName>
    <definedName name="C_CE_01">#REF!</definedName>
    <definedName name="C_CE_02">#REF!</definedName>
    <definedName name="C_CE_03">#REF!</definedName>
    <definedName name="C_CE_04">#REF!</definedName>
    <definedName name="C_CE_05">#REF!</definedName>
    <definedName name="C_CE_06">#REF!</definedName>
    <definedName name="C_CE_07">#REF!</definedName>
    <definedName name="C_CE_08">#REF!</definedName>
    <definedName name="C_CE_09">#REF!</definedName>
    <definedName name="C_CE_10">#REF!</definedName>
    <definedName name="C_CE_96">#REF!</definedName>
    <definedName name="C_CE_97">#REF!</definedName>
    <definedName name="C_CE_98">#REF!</definedName>
    <definedName name="C_CE_99">#REF!</definedName>
    <definedName name="c_Citiswitch">#REF!</definedName>
    <definedName name="C_CWC_00">#REF!</definedName>
    <definedName name="C_CWC_01">#REF!</definedName>
    <definedName name="C_CWC_02">#REF!</definedName>
    <definedName name="C_CWC_03">#REF!</definedName>
    <definedName name="C_CWC_04">#REF!</definedName>
    <definedName name="C_CWC_05">#REF!</definedName>
    <definedName name="C_CWC_06">#REF!</definedName>
    <definedName name="C_CWC_07">#REF!</definedName>
    <definedName name="C_CWC_08">#REF!</definedName>
    <definedName name="C_CWC_09">#REF!</definedName>
    <definedName name="C_CWC_10">#REF!</definedName>
    <definedName name="C_CWC_97">#REF!</definedName>
    <definedName name="C_CWC_98">#REF!</definedName>
    <definedName name="C_CWC_99">#REF!</definedName>
    <definedName name="c_date">#REF!</definedName>
    <definedName name="c_dateswitch">#REF!</definedName>
    <definedName name="C_DP_00">#REF!</definedName>
    <definedName name="C_DP_01">#REF!</definedName>
    <definedName name="C_DP_02">#REF!</definedName>
    <definedName name="C_DP_03">#REF!</definedName>
    <definedName name="C_DP_04">#REF!</definedName>
    <definedName name="C_DP_05">#REF!</definedName>
    <definedName name="C_DP_06">#REF!</definedName>
    <definedName name="C_DP_07">#REF!</definedName>
    <definedName name="C_DP_08">#REF!</definedName>
    <definedName name="C_DP_09">#REF!</definedName>
    <definedName name="C_DP_10">#REF!</definedName>
    <definedName name="C_DP_96">#REF!</definedName>
    <definedName name="C_DP_97">#REF!</definedName>
    <definedName name="C_DP_98">#REF!</definedName>
    <definedName name="C_DP_99">#REF!</definedName>
    <definedName name="C_FCF_00">#REF!</definedName>
    <definedName name="C_FCF_01">#REF!</definedName>
    <definedName name="C_FCF_02">#REF!</definedName>
    <definedName name="C_FCF_03">#REF!</definedName>
    <definedName name="C_FCF_04">#REF!</definedName>
    <definedName name="C_FCF_05">#REF!</definedName>
    <definedName name="C_FCF_06">#REF!</definedName>
    <definedName name="C_FCF_07">#REF!</definedName>
    <definedName name="C_FCF_08">#REF!</definedName>
    <definedName name="C_FCF_09">#REF!</definedName>
    <definedName name="C_FCF_10">#REF!</definedName>
    <definedName name="C_FCF_96">#REF!</definedName>
    <definedName name="C_FCF_97">#REF!</definedName>
    <definedName name="C_FCF_98">#REF!</definedName>
    <definedName name="C_FCF_99">#REF!</definedName>
    <definedName name="c_frais">#REF!</definedName>
    <definedName name="C_ICF_00">#REF!</definedName>
    <definedName name="C_ICF_01">#REF!</definedName>
    <definedName name="C_ICF_02">#REF!</definedName>
    <definedName name="C_ICF_03">#REF!</definedName>
    <definedName name="C_ICF_04">#REF!</definedName>
    <definedName name="C_ICF_05">#REF!</definedName>
    <definedName name="C_ICF_06">#REF!</definedName>
    <definedName name="C_ICF_07">#REF!</definedName>
    <definedName name="C_ICF_08">#REF!</definedName>
    <definedName name="C_ICF_09">#REF!</definedName>
    <definedName name="C_ICF_10">#REF!</definedName>
    <definedName name="C_ICF_96">#REF!</definedName>
    <definedName name="C_ICF_97">#REF!</definedName>
    <definedName name="C_ICF_98">#REF!</definedName>
    <definedName name="C_ICF_99">#REF!</definedName>
    <definedName name="C_NA_00">#REF!</definedName>
    <definedName name="C_NA_01">#REF!</definedName>
    <definedName name="C_NA_02">#REF!</definedName>
    <definedName name="C_NA_03">#REF!</definedName>
    <definedName name="C_NA_04">#REF!</definedName>
    <definedName name="C_NA_05">#REF!</definedName>
    <definedName name="C_NA_06">#REF!</definedName>
    <definedName name="C_NA_07">#REF!</definedName>
    <definedName name="C_NA_08">#REF!</definedName>
    <definedName name="C_NA_09">#REF!</definedName>
    <definedName name="C_NA_10">#REF!</definedName>
    <definedName name="C_NA_96">#REF!</definedName>
    <definedName name="C_NA_97">#REF!</definedName>
    <definedName name="C_NA_98">#REF!</definedName>
    <definedName name="C_NA_99">#REF!</definedName>
    <definedName name="C_OCF_00">#REF!</definedName>
    <definedName name="C_OCF_01">#REF!</definedName>
    <definedName name="C_OCF_02">#REF!</definedName>
    <definedName name="C_OCF_03">#REF!</definedName>
    <definedName name="C_OCF_04">#REF!</definedName>
    <definedName name="C_OCF_05">#REF!</definedName>
    <definedName name="C_OCF_06">#REF!</definedName>
    <definedName name="C_OCF_07">#REF!</definedName>
    <definedName name="C_OCF_08">#REF!</definedName>
    <definedName name="C_OCF_09">#REF!</definedName>
    <definedName name="C_OCF_10">#REF!</definedName>
    <definedName name="C_OCF_96">#REF!</definedName>
    <definedName name="C_OCF_97">#REF!</definedName>
    <definedName name="C_OCF_98">#REF!</definedName>
    <definedName name="C_OCF_99">#REF!</definedName>
    <definedName name="C_OF_00">#REF!</definedName>
    <definedName name="C_OF_01">#REF!</definedName>
    <definedName name="C_OF_02">#REF!</definedName>
    <definedName name="C_OF_03">#REF!</definedName>
    <definedName name="C_OF_04">#REF!</definedName>
    <definedName name="C_OF_05">#REF!</definedName>
    <definedName name="C_OF_06">#REF!</definedName>
    <definedName name="C_OF_07">#REF!</definedName>
    <definedName name="C_OF_08">#REF!</definedName>
    <definedName name="C_OF_09">#REF!</definedName>
    <definedName name="C_OF_10">#REF!</definedName>
    <definedName name="C_OF_96">#REF!</definedName>
    <definedName name="C_OF_97">#REF!</definedName>
    <definedName name="C_OF_98">#REF!</definedName>
    <definedName name="C_OF_99">#REF!</definedName>
    <definedName name="c_pageswitch">#REF!</definedName>
    <definedName name="c_pathswitch">#REF!</definedName>
    <definedName name="c_proj_switch">#REF!</definedName>
    <definedName name="C_TP_00">#REF!</definedName>
    <definedName name="C_TP_01">#REF!</definedName>
    <definedName name="C_TP_02">#REF!</definedName>
    <definedName name="C_TP_03">#REF!</definedName>
    <definedName name="C_TP_04">#REF!</definedName>
    <definedName name="C_TP_05">#REF!</definedName>
    <definedName name="C_TP_06">#REF!</definedName>
    <definedName name="C_TP_07">#REF!</definedName>
    <definedName name="C_TP_08">#REF!</definedName>
    <definedName name="C_TP_09">#REF!</definedName>
    <definedName name="C_TP_10">#REF!</definedName>
    <definedName name="C_TP_97">#REF!</definedName>
    <definedName name="C_TP_98">#REF!</definedName>
    <definedName name="C_TP_99">#REF!</definedName>
    <definedName name="cable_print_area">#REF!</definedName>
    <definedName name="cad">#REF!</definedName>
    <definedName name="cadavg">#REF!</definedName>
    <definedName name="CADD">#REF!</definedName>
    <definedName name="caddec">#REF!</definedName>
    <definedName name="cadnow">#REF!</definedName>
    <definedName name="CAL_PY1">#REF!</definedName>
    <definedName name="CAL_PY2">#REF!</definedName>
    <definedName name="CAL_PY3">#REF!</definedName>
    <definedName name="CAL_PY4">#REF!</definedName>
    <definedName name="CAL_YR">#REF!</definedName>
    <definedName name="CAL_YR1">#REF!</definedName>
    <definedName name="CalcChanger">#REF!</definedName>
    <definedName name="Calendar">#REF!</definedName>
    <definedName name="call1">#REF!</definedName>
    <definedName name="call2">#REF!</definedName>
    <definedName name="call3">#REF!</definedName>
    <definedName name="call456">#REF!</definedName>
    <definedName name="Can_dollar">0.413</definedName>
    <definedName name="canadacash">#REF!</definedName>
    <definedName name="CANTABLE">#REF!</definedName>
    <definedName name="cap">#REF!</definedName>
    <definedName name="Cap_Structure">#REF!</definedName>
    <definedName name="capacities">#REF!</definedName>
    <definedName name="Capex">#REF!</definedName>
    <definedName name="CAPEX__Financial">#REF!</definedName>
    <definedName name="CAPEX__Intangibles">#REF!</definedName>
    <definedName name="Capex_Summary">#REF!</definedName>
    <definedName name="capex1">#REF!</definedName>
    <definedName name="capex2">#REF!</definedName>
    <definedName name="capex3">#REF!</definedName>
    <definedName name="Capex4">#REF!</definedName>
    <definedName name="Capital_Inflation">#REF!</definedName>
    <definedName name="Capitalpb">#REF!</definedName>
    <definedName name="CaplVers">#REF!</definedName>
    <definedName name="CAPSALES">#REF!</definedName>
    <definedName name="carat">#REF!</definedName>
    <definedName name="Carlsberg">#REF!</definedName>
    <definedName name="case">#REF!</definedName>
    <definedName name="casestart">#REF!</definedName>
    <definedName name="CaseTitle">#REF!</definedName>
    <definedName name="cash">#REF!</definedName>
    <definedName name="Cash__Flow">#REF!</definedName>
    <definedName name="CASH__FLOW__STATEMENT">#REF!</definedName>
    <definedName name="CASH_FLOW_ANALYSIS">#REF!</definedName>
    <definedName name="CASH_FLOW_cap_table">#REF!</definedName>
    <definedName name="CASH_FLOW_STATEMENT">#REF!</definedName>
    <definedName name="CASHFLOW">#REF!</definedName>
    <definedName name="CASHFLOWALL">#REF!</definedName>
    <definedName name="Cashpb">#REF!</definedName>
    <definedName name="cashrate">#REF!</definedName>
    <definedName name="CashSweep">#REF!</definedName>
    <definedName name="Casto01FVEBITDA">#REF!</definedName>
    <definedName name="Casto01PE">#REF!</definedName>
    <definedName name="Casto02FVEBITDA">#REF!</definedName>
    <definedName name="Casto02PE">#REF!</definedName>
    <definedName name="Casto02PEG">#REF!</definedName>
    <definedName name="Casto03FVEBITDA">#REF!</definedName>
    <definedName name="Casto03PE">#REF!</definedName>
    <definedName name="Casto03PEG">#REF!</definedName>
    <definedName name="casto04fvebitda">#REF!</definedName>
    <definedName name="casto04pe">#REF!</definedName>
    <definedName name="casto04peg">#REF!</definedName>
    <definedName name="CAT">#REF!</definedName>
    <definedName name="Category">#REF!</definedName>
    <definedName name="CATM31">#REF!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IL1">#REF!</definedName>
    <definedName name="CBIL2">#REF!</definedName>
    <definedName name="cbSetting">#REF!</definedName>
    <definedName name="CBWorkbookPriority" hidden="1">-318815464</definedName>
    <definedName name="çç" localSheetId="8" hidden="1">{"'100'!$A$1:$M$83"}</definedName>
    <definedName name="cc_ReportCurrency">"Won"</definedName>
    <definedName name="cc_ReportCurrencyUnit">"W"</definedName>
    <definedName name="cc_ReportCurrencyUnitFactor">1</definedName>
    <definedName name="CC101_ARP_A">#REF!</definedName>
    <definedName name="CC101_ARP_B">#REF!</definedName>
    <definedName name="CC101_ARP_C">#REF!</definedName>
    <definedName name="ccc">#REF!</definedName>
    <definedName name="ccccccccccccccccccccccccccccc" localSheetId="8">#REF!,#REF!,#REF!,#REF!,#REF!,#REF!</definedName>
    <definedName name="CCIShares">#REF!</definedName>
    <definedName name="cck">#REF!</definedName>
    <definedName name="ccm">#REF!</definedName>
    <definedName name="cco">#REF!</definedName>
    <definedName name="ccOP">#REF!</definedName>
    <definedName name="CCPANSSCIT1">#REF!</definedName>
    <definedName name="CCPANSSCIT2">#REF!</definedName>
    <definedName name="CCPANSSCIT3">#REF!</definedName>
    <definedName name="CCPANSSCIT4">#REF!</definedName>
    <definedName name="CCPANSSLU1">#REF!</definedName>
    <definedName name="CCPANSSLU2">#REF!</definedName>
    <definedName name="CCPANSSLU3">#REF!</definedName>
    <definedName name="CCPANSSLU4">#REF!</definedName>
    <definedName name="CCPANSSSEL1">#REF!</definedName>
    <definedName name="CCPANSSSEL2">#REF!</definedName>
    <definedName name="CCPANSSSEL3">#REF!</definedName>
    <definedName name="CCPANSSSEL4">#REF!</definedName>
    <definedName name="ccq">#REF!</definedName>
    <definedName name="ccRP">#REF!</definedName>
    <definedName name="ccs">#REF!</definedName>
    <definedName name="CDAT">#REF!</definedName>
    <definedName name="CDBT">#REF!</definedName>
    <definedName name="ce">#REF!</definedName>
    <definedName name="CECHO1">#REF!</definedName>
    <definedName name="CECHO2">#REF!</definedName>
    <definedName name="CEIR1">#REF!</definedName>
    <definedName name="CEIR2">#REF!</definedName>
    <definedName name="Cell_Errors">OFFSET(#REF!,0,5,1,1)</definedName>
    <definedName name="cell_errors3">OFFSET(#REF!,0,5,1,1)</definedName>
    <definedName name="CellWatch01Descn" hidden="1">""</definedName>
    <definedName name="CellWatch01Name" hidden="1">"FA OROS"</definedName>
    <definedName name="Centers">#REF!</definedName>
    <definedName name="CenturyNew">#REF!</definedName>
    <definedName name="CenturyOld">#REF!</definedName>
    <definedName name="CENVE1">#REF!</definedName>
    <definedName name="CENVE2">#REF!</definedName>
    <definedName name="ceps_01">#REF!</definedName>
    <definedName name="ceq">#REF!</definedName>
    <definedName name="CEURO">#REF!</definedName>
    <definedName name="CEUSAL">#REF!</definedName>
    <definedName name="CF">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Straight_Debt">#REF!</definedName>
    <definedName name="CF_Straight_Preferred">#REF!</definedName>
    <definedName name="CFCF">#REF!</definedName>
    <definedName name="CFCFC">#REF!</definedName>
    <definedName name="CFDBN1">#REF!</definedName>
    <definedName name="cfi">#REF!</definedName>
    <definedName name="CFormats">#REF!</definedName>
    <definedName name="Cfou01FVEBITDA">#REF!</definedName>
    <definedName name="Cfou01PE">#REF!</definedName>
    <definedName name="Cfou02FVEBITDA">#REF!</definedName>
    <definedName name="Cfou02PE">#REF!</definedName>
    <definedName name="Cfou02PEG">#REF!</definedName>
    <definedName name="Cfou03">#REF!</definedName>
    <definedName name="Cfou03FVEBITDA">#REF!</definedName>
    <definedName name="Cfou03PE">#REF!</definedName>
    <definedName name="Cfou03PEG">#REF!</definedName>
    <definedName name="cfou04">#REF!</definedName>
    <definedName name="cfou04fvebitda">#REF!</definedName>
    <definedName name="cfou04pe">#REF!</definedName>
    <definedName name="cfou04peg">#REF!</definedName>
    <definedName name="CFPS__DM">#REF!</definedName>
    <definedName name="CFPS_00">#REF!</definedName>
    <definedName name="CFPS_01">#REF!</definedName>
    <definedName name="CFPS_02">#REF!</definedName>
    <definedName name="CFPS_03">#REF!</definedName>
    <definedName name="CFPS_04">#REF!</definedName>
    <definedName name="CFPS_05">#REF!</definedName>
    <definedName name="CFPS_06">#REF!</definedName>
    <definedName name="CFPS_07">#REF!</definedName>
    <definedName name="CFPS_08">#REF!</definedName>
    <definedName name="CFPS_09">#REF!</definedName>
    <definedName name="CFPS_10">#REF!</definedName>
    <definedName name="CFPS_96">#REF!</definedName>
    <definedName name="CFPS_97">#REF!</definedName>
    <definedName name="CFPS_98">#REF!</definedName>
    <definedName name="CFPS_99">#REF!</definedName>
    <definedName name="CFPS_Curr_Yr">#REF!</definedName>
    <definedName name="CFPS_Lst_Yr">#REF!</definedName>
    <definedName name="CFPS_Next_Yr">#REF!</definedName>
    <definedName name="CFS">#REF!</definedName>
    <definedName name="cgm">#REF!</definedName>
    <definedName name="Change_in_Cash">#REF!</definedName>
    <definedName name="Change_in_NWC">#REF!</definedName>
    <definedName name="Change1">#REF!</definedName>
    <definedName name="Chargeabl">#REF!</definedName>
    <definedName name="Chargeable">#REF!</definedName>
    <definedName name="Chart7">#REF!</definedName>
    <definedName name="ChartOne">#REF!</definedName>
    <definedName name="ChartRange">#REF!</definedName>
    <definedName name="Charts">#REF!</definedName>
    <definedName name="Charts1">#REF!</definedName>
    <definedName name="Charts2">#REF!</definedName>
    <definedName name="ChartTwo">#REF!</definedName>
    <definedName name="check_figures">#REF!</definedName>
    <definedName name="Check_to_Cash">#REF!</definedName>
    <definedName name="Check1">"Check Box 71"</definedName>
    <definedName name="check2">#REF!</definedName>
    <definedName name="check3">#REF!</definedName>
    <definedName name="checklist">#REF!</definedName>
    <definedName name="Chemag">#REF!</definedName>
    <definedName name="chf">#REF!</definedName>
    <definedName name="CHFD">#REF!</definedName>
    <definedName name="chfrate">#REF!</definedName>
    <definedName name="Chile1">#REF!</definedName>
    <definedName name="Chile2">#REF!</definedName>
    <definedName name="CHLR1">#REF!</definedName>
    <definedName name="CHLR2">#REF!</definedName>
    <definedName name="Choices_Wrapper">#N/A</definedName>
    <definedName name="chp">#REF!</definedName>
    <definedName name="CHPD">#REF!</definedName>
    <definedName name="CHRW">#REF!</definedName>
    <definedName name="CHTI">#REF!</definedName>
    <definedName name="CHTRHILO">#REF!</definedName>
    <definedName name="CHTRLAST">#REF!</definedName>
    <definedName name="CHTRPRICE">#REF!</definedName>
    <definedName name="Churn">#REF!</definedName>
    <definedName name="churn_00">#REF!</definedName>
    <definedName name="churn_97">#REF!</definedName>
    <definedName name="churn_98">#REF!</definedName>
    <definedName name="churn_99">#REF!</definedName>
    <definedName name="churn1">#REF!</definedName>
    <definedName name="CHW_Bal">#REF!</definedName>
    <definedName name="cicequity">#REF!</definedName>
    <definedName name="CIFA">#REF!</definedName>
    <definedName name="CIFC">#REF!</definedName>
    <definedName name="CIFD">#REF!</definedName>
    <definedName name="CIFSWA">#REF!</definedName>
    <definedName name="cim">#REF!</definedName>
    <definedName name="cin">#REF!</definedName>
    <definedName name="CINTER1">#REF!</definedName>
    <definedName name="CINTER2">#REF!</definedName>
    <definedName name="cip">#REF!</definedName>
    <definedName name="Circ">#REF!</definedName>
    <definedName name="Circ15">#REF!</definedName>
    <definedName name="circ16">#REF!</definedName>
    <definedName name="Circ2">#REF!</definedName>
    <definedName name="Circ3">#REF!</definedName>
    <definedName name="Circ4">#REF!</definedName>
    <definedName name="Circ5">#REF!</definedName>
    <definedName name="Circ7">#REF!</definedName>
    <definedName name="Circ8">#REF!</definedName>
    <definedName name="circle">#REF!</definedName>
    <definedName name="CIT_Marge">#REF!</definedName>
    <definedName name="citibank">#REF!</definedName>
    <definedName name="city_no">#REF!</definedName>
    <definedName name="CIV_F">#REF!</definedName>
    <definedName name="CIVR">#REF!</definedName>
    <definedName name="CJCPS">#REF!</definedName>
    <definedName name="CJPCPS">#REF!</definedName>
    <definedName name="CJPSubs">#REF!</definedName>
    <definedName name="CJSubs">#REF!</definedName>
    <definedName name="Class_B">68.45</definedName>
    <definedName name="CLBSS">#REF!,#REF!,#REF!,#REF!,#REF!,#REF!,#REF!,#REF!,#REF!,#REF!,#REF!,#REF!,#REF!</definedName>
    <definedName name="CLBSSLEGU1">#REF!,#REF!,#REF!,#REF!,#REF!,#REF!,#REF!,#REF!,#REF!</definedName>
    <definedName name="CLBSSLEGU2">#REF!,#REF!,#REF!,#REF!,#REF!</definedName>
    <definedName name="cle">#REF!</definedName>
    <definedName name="CLEAN">#REF!</definedName>
    <definedName name="clec">#REF!</definedName>
    <definedName name="cleco">#REF!</definedName>
    <definedName name="clecsharepricedate">#REF!</definedName>
    <definedName name="ClickSpnr">#REF!</definedName>
    <definedName name="cliente1">#REF!</definedName>
    <definedName name="clientet">#REF!</definedName>
    <definedName name="CLMW">#REF!,#REF!,#REF!,#REF!,#REF!,#REF!,#REF!,#REF!,#REF!,#REF!,#REF!,#REF!,#REF!</definedName>
    <definedName name="CLMWLEGU1">#REF!,#REF!,#REF!,#REF!,#REF!,#REF!,#REF!,#REF!,#REF!</definedName>
    <definedName name="CLMWLEGU2">#REF!,#REF!,#REF!,#REF!,#REF!</definedName>
    <definedName name="CLNCIT">#REF!,#REF!,#REF!,#REF!,#REF!,#REF!,#REF!,#REF!,#REF!,#REF!,#REF!,#REF!,#REF!</definedName>
    <definedName name="CLNCITLEGU1">#REF!,#REF!,#REF!,#REF!,#REF!,#REF!,#REF!,#REF!,#REF!</definedName>
    <definedName name="CLNCITLEGU2">#REF!,#REF!,#REF!,#REF!,#REF!</definedName>
    <definedName name="CLNSEL">#REF!,#REF!,#REF!,#REF!,#REF!,#REF!,#REF!,#REF!,#REF!,#REF!,#REF!,#REF!,#REF!</definedName>
    <definedName name="CLNSELLEGU1">#REF!,#REF!,#REF!,#REF!,#REF!,#REF!,#REF!,#REF!,#REF!</definedName>
    <definedName name="CLNSELLEGU2">#REF!,#REF!,#REF!,#REF!,#REF!</definedName>
    <definedName name="clo">#REF!</definedName>
    <definedName name="Closed_End">#REF!</definedName>
    <definedName name="CLOSEDATE">#REF!</definedName>
    <definedName name="CLOSEPRICE">#REF!</definedName>
    <definedName name="ClosePrint">#N/A</definedName>
    <definedName name="ClosePrint1">#N/A</definedName>
    <definedName name="ClosePrint2">#N/A</definedName>
    <definedName name="ClosePrintJBL">#N/A</definedName>
    <definedName name="closures">#REF!</definedName>
    <definedName name="CLOT">#REF!,#REF!,#REF!,#REF!,#REF!,#REF!,#REF!,#REF!,#REF!,#REF!,#REF!,#REF!,#REF!</definedName>
    <definedName name="CLSCHILO">#REF!</definedName>
    <definedName name="CLSCLAST">#REF!</definedName>
    <definedName name="CLSCPRICE">#REF!</definedName>
    <definedName name="CLTOT">#REF!,#REF!,#REF!,#REF!,#REF!,#REF!,#REF!,#REF!,#REF!,#REF!,#REF!,#REF!,#REF!</definedName>
    <definedName name="cm">1</definedName>
    <definedName name="CM_insertCeSP">TRUE</definedName>
    <definedName name="CM_InsRepInComet">TRUE</definedName>
    <definedName name="CM_LastCaller">"REPORTING"</definedName>
    <definedName name="CM_LastTemplate">"C:\alcatel\Comet\localdb\Reports_Fr\Report Standard Export Test.xls"</definedName>
    <definedName name="CM_WithFixValues">FALSE</definedName>
    <definedName name="CMCSKHILO">#REF!</definedName>
    <definedName name="CMCSKLAST">#REF!</definedName>
    <definedName name="CMCSKNAME">#REF!</definedName>
    <definedName name="CMCSKPRICE">#REF!</definedName>
    <definedName name="CMCSKSHARES">#REF!</definedName>
    <definedName name="cmdOK2_click">#REF!</definedName>
    <definedName name="cmi">#REF!</definedName>
    <definedName name="CMS" localSheetId="8">{"CMS"}</definedName>
    <definedName name="CMSC1">#REF!</definedName>
    <definedName name="CMSC2">#REF!</definedName>
    <definedName name="CNA">#REF!</definedName>
    <definedName name="cnccccmc">#REF!</definedName>
    <definedName name="CNDEPLO1">#REF!</definedName>
    <definedName name="CNDEPLO2">#REF!</definedName>
    <definedName name="cne">#REF!</definedName>
    <definedName name="CNEURO">#REF!</definedName>
    <definedName name="CNF">#REF!</definedName>
    <definedName name="CNFREI1">#REF!</definedName>
    <definedName name="CNFREI2">#REF!</definedName>
    <definedName name="CNFTS1">#REF!</definedName>
    <definedName name="CNFTS2">#REF!</definedName>
    <definedName name="CNICPS">#REF!</definedName>
    <definedName name="CNINRTU1">#REF!</definedName>
    <definedName name="CNINRTU2">#REF!</definedName>
    <definedName name="CNISubs">#REF!</definedName>
    <definedName name="CNLOG1">#REF!</definedName>
    <definedName name="CNLOG2">#REF!</definedName>
    <definedName name="CNMARK1">#REF!</definedName>
    <definedName name="CNMARK2">#REF!</definedName>
    <definedName name="CNMIS1">#REF!</definedName>
    <definedName name="CNMIS2">#REF!</definedName>
    <definedName name="CNPREIN1">#REF!</definedName>
    <definedName name="CNPREIN2">#REF!</definedName>
    <definedName name="CNPROJ1">#REF!</definedName>
    <definedName name="CNPROJ2">#REF!</definedName>
    <definedName name="CNREC1">#REF!</definedName>
    <definedName name="CNREC2">#REF!</definedName>
    <definedName name="CNRETRO1">#REF!</definedName>
    <definedName name="CNRETRO2">#REF!</definedName>
    <definedName name="CNSPEC1">#REF!</definedName>
    <definedName name="CNSPEC2">#REF!</definedName>
    <definedName name="CNSSON1">#REF!</definedName>
    <definedName name="CNSSON2">#REF!</definedName>
    <definedName name="CNSTDOC1">#REF!</definedName>
    <definedName name="CNSTDOC2">#REF!</definedName>
    <definedName name="CNTRAIN1">#REF!</definedName>
    <definedName name="CNTRAIN2">#REF!</definedName>
    <definedName name="CNWAR1">#REF!</definedName>
    <definedName name="CNWAR2">#REF!</definedName>
    <definedName name="cny">#REF!</definedName>
    <definedName name="CNYD">#REF!</definedName>
    <definedName name="Co">#REF!</definedName>
    <definedName name="Co_name">#REF!</definedName>
    <definedName name="CO_NUM">#REF!</definedName>
    <definedName name="co_number">#REF!</definedName>
    <definedName name="Co_Ric">#REF!</definedName>
    <definedName name="co_type">#REF!</definedName>
    <definedName name="Coca_Cola">#REF!</definedName>
    <definedName name="cocode">#REF!</definedName>
    <definedName name="COcost">#REF!</definedName>
    <definedName name="Code_Range">#REF!</definedName>
    <definedName name="codeDestination">#REF!</definedName>
    <definedName name="CODELK_Path">#REF!</definedName>
    <definedName name="coderegroup">#REF!</definedName>
    <definedName name="CODERVL">#REF!</definedName>
    <definedName name="CODESA">#N/A</definedName>
    <definedName name="CODESB">#N/A</definedName>
    <definedName name="CODESC">#N/A</definedName>
    <definedName name="CODESD">#N/A</definedName>
    <definedName name="codfis1">#REF!</definedName>
    <definedName name="codfist">#REF!</definedName>
    <definedName name="CoE">#REF!</definedName>
    <definedName name="coef">#REF!</definedName>
    <definedName name="Coef_Dilu">#REF!</definedName>
    <definedName name="CoefPVloc">#REF!</definedName>
    <definedName name="COF">#REF!</definedName>
    <definedName name="cogs">#REF!</definedName>
    <definedName name="COGS_00">#REF!</definedName>
    <definedName name="COGS_01">#REF!</definedName>
    <definedName name="COGS_02">#REF!</definedName>
    <definedName name="COGS_03">#REF!</definedName>
    <definedName name="COGS_04">#REF!</definedName>
    <definedName name="COGS_05">#REF!</definedName>
    <definedName name="COGS_07">#REF!</definedName>
    <definedName name="COGS_08">#REF!</definedName>
    <definedName name="COGS_99">#REF!</definedName>
    <definedName name="cogs10">#REF!</definedName>
    <definedName name="cogs5">#REF!</definedName>
    <definedName name="cogs6">#REF!</definedName>
    <definedName name="cogs7">#REF!</definedName>
    <definedName name="cogs8">#REF!</definedName>
    <definedName name="cogs9">#REF!</definedName>
    <definedName name="COL_1">#REF!</definedName>
    <definedName name="Col_Alias2">#REF!</definedName>
    <definedName name="COL_NAME">#REF!</definedName>
    <definedName name="COLCAG2">#REF!</definedName>
    <definedName name="COLCAT2">#REF!</definedName>
    <definedName name="colg">#N/A</definedName>
    <definedName name="colo">#REF!</definedName>
    <definedName name="COLOP2">#REF!</definedName>
    <definedName name="ColorScheme">#REF!</definedName>
    <definedName name="COLPN2">#REF!</definedName>
    <definedName name="COLPPPR2">#REF!</definedName>
    <definedName name="COLTOTCA2">#REF!</definedName>
    <definedName name="column_id">#REF!</definedName>
    <definedName name="com">#REF!</definedName>
    <definedName name="COMB">#REF!</definedName>
    <definedName name="COMBBS">#REF!</definedName>
    <definedName name="COMC1">#REF!</definedName>
    <definedName name="COMC2">#REF!</definedName>
    <definedName name="ComedyCPS">#REF!</definedName>
    <definedName name="ComedySubs">#REF!</definedName>
    <definedName name="CommentCRP">"Texte 1"</definedName>
    <definedName name="Comp">#REF!</definedName>
    <definedName name="comp_data_2001_TABLES_List">#REF!</definedName>
    <definedName name="Compactage_2">#REF!</definedName>
    <definedName name="Company">#REF!</definedName>
    <definedName name="Company_Name">"Commonwealth Aluminum"</definedName>
    <definedName name="companycode">#REF!</definedName>
    <definedName name="CompanyName">#REF!</definedName>
    <definedName name="ComparableAnalysis">#REF!</definedName>
    <definedName name="Compco1" localSheetId="8" hidden="1">{"Page1",#N/A,FALSE,"CompCo";"Page2",#N/A,FALSE,"CompCo"}</definedName>
    <definedName name="Compco2" localSheetId="8" hidden="1">{"Page1",#N/A,FALSE,"CompCo";"Page2",#N/A,FALSE,"CompCo"}</definedName>
    <definedName name="Compcos_dollars">#REF!</definedName>
    <definedName name="Compcos_euro">#REF!</definedName>
    <definedName name="Compcos_sterling">#REF!</definedName>
    <definedName name="compprint">#REF!</definedName>
    <definedName name="comps">#REF!</definedName>
    <definedName name="COMPUTER">#REF!</definedName>
    <definedName name="comres">#REF!</definedName>
    <definedName name="con">#REF!</definedName>
    <definedName name="ConnectFee_decrease">#REF!</definedName>
    <definedName name="CONRATE">#REF!</definedName>
    <definedName name="Consideration">#REF!</definedName>
    <definedName name="CONSOL">#REF!</definedName>
    <definedName name="CONSOLIDATED_BALANCE_SHEET">#REF!</definedName>
    <definedName name="Construction_Budget">#REF!</definedName>
    <definedName name="Construction_Budget___0">#N/A</definedName>
    <definedName name="Construction_Budget___1">#N/A</definedName>
    <definedName name="construction_capex_lifetime">#REF!</definedName>
    <definedName name="CONTABIL">#REF!</definedName>
    <definedName name="CONTRIB">#REF!</definedName>
    <definedName name="Control" localSheetId="8" hidden="1">{#N/A,#N/A,TRUE,"FA List"}</definedName>
    <definedName name="Control_Link_1">#REF!</definedName>
    <definedName name="Control_Link_1Save">#REF!</definedName>
    <definedName name="conv">#REF!</definedName>
    <definedName name="ConversionRate">#REF!</definedName>
    <definedName name="Convertible_Debt_Converted">#REF!</definedName>
    <definedName name="Convertible_Preferred_Converted">#REF!</definedName>
    <definedName name="cooper">#REF!</definedName>
    <definedName name="COPD">#REF!</definedName>
    <definedName name="Copper">#REF!</definedName>
    <definedName name="Copy_AP">#REF!</definedName>
    <definedName name="Copy_APPM_APPB">#REF!</definedName>
    <definedName name="Copy_Area">#REF!</definedName>
    <definedName name="Copy_Area_Mulitples">#REF!</definedName>
    <definedName name="Copy_Area_Multiples">#REF!</definedName>
    <definedName name="Copy_Area_Operating">#REF!</definedName>
    <definedName name="Copy_ARPU">#REF!</definedName>
    <definedName name="Copy_avg.rev_table">#REF!</definedName>
    <definedName name="Copy_BS">#REF!</definedName>
    <definedName name="Copy_Capex">#REF!</definedName>
    <definedName name="Copy_CF">#REF!</definedName>
    <definedName name="Copy_Comparison">#REF!</definedName>
    <definedName name="Copy_DuPont">#REF!</definedName>
    <definedName name="Copy_EBITDA">#REF!</definedName>
    <definedName name="Copy_Fincls_Highlights">#REF!</definedName>
    <definedName name="Copy_Labor">#REF!</definedName>
    <definedName name="Copy_MoM_Fincls">#REF!</definedName>
    <definedName name="Copy_Network_IT">#REF!</definedName>
    <definedName name="Copy_NonOpex_Comp">#REF!</definedName>
    <definedName name="Copy_OFCF">#REF!</definedName>
    <definedName name="Copy_OG_MoU">#REF!</definedName>
    <definedName name="Copy_Opex_Comp">#REF!</definedName>
    <definedName name="Copy_PAT">#REF!</definedName>
    <definedName name="Copy_Perf_Dashboard">#REF!</definedName>
    <definedName name="Copy_Ratio">#REF!</definedName>
    <definedName name="Copy_RDC">#REF!</definedName>
    <definedName name="Copy_Results_Dev">#REF!</definedName>
    <definedName name="Copy_Results_Emrg">#REF!</definedName>
    <definedName name="Copy_Rev_Comp">#REF!</definedName>
    <definedName name="Copy_Rev_EBITDA_PAT_ROIC_">#REF!</definedName>
    <definedName name="Copy_Rev_Tree_BP">#REF!</definedName>
    <definedName name="Copy_Rev_Tree_QoP">#REF!</definedName>
    <definedName name="Copy_Rev_Trend">#REF!</definedName>
    <definedName name="Copy_Revenue">#REF!</definedName>
    <definedName name="Copy_RGB_GA">#REF!</definedName>
    <definedName name="Copy_RGB_NA">#REF!</definedName>
    <definedName name="Copy_RGB_Sub">#REF!</definedName>
    <definedName name="Copy_ROIC">#REF!</definedName>
    <definedName name="Copy_SAC">#REF!</definedName>
    <definedName name="Copy_Smmry_Fincls">#REF!</definedName>
    <definedName name="Copy_WF_Dev">#REF!</definedName>
    <definedName name="Copy_WF_EBITDA_Act">#REF!</definedName>
    <definedName name="Copy_WF_EBITDA_BP">#REF!</definedName>
    <definedName name="Copy_WF_EBITDA_QoP">#REF!</definedName>
    <definedName name="Copy_WF_Emrg">#REF!</definedName>
    <definedName name="Copy_WF_Markets">#REF!</definedName>
    <definedName name="Copy_WF_PAT_Act">#REF!</definedName>
    <definedName name="Copy_WF_PAT_BP">#REF!</definedName>
    <definedName name="Copy_WF_PAT_QoP">#REF!</definedName>
    <definedName name="Copy_WF_Rev_Act">#REF!</definedName>
    <definedName name="Copy_WF_Rev_Act2">#REF!</definedName>
    <definedName name="Copy_WF_Rev_BP">#REF!</definedName>
    <definedName name="Copy_WF_Rev_QoP">#REF!</definedName>
    <definedName name="Copy_WF_ROIC_Act">#REF!</definedName>
    <definedName name="Copy_WF_ROIC_BP">#REF!</definedName>
    <definedName name="Copy_WF_ROIC_QoP">#REF!</definedName>
    <definedName name="COR_F">#REF!</definedName>
    <definedName name="CoreEBIT_02">#REF!</definedName>
    <definedName name="CoreEBIT_03">#REF!</definedName>
    <definedName name="CoreEBIT_04">#REF!</definedName>
    <definedName name="CoreEBIT_05">#REF!</definedName>
    <definedName name="CoreEBIT_06">#REF!</definedName>
    <definedName name="CoreEBIT_07">#REF!</definedName>
    <definedName name="CoreEBIT_08">#REF!</definedName>
    <definedName name="CoreEBIT_09">#REF!</definedName>
    <definedName name="CoreEBITDA_02">#REF!</definedName>
    <definedName name="CoreEBITDA_03">#REF!</definedName>
    <definedName name="CoreEBITDA_04">#REF!</definedName>
    <definedName name="CoreEBITDA_05">#REF!</definedName>
    <definedName name="CoreEBITDA_06">#REF!</definedName>
    <definedName name="CoreEBITDA_07">#REF!</definedName>
    <definedName name="CoreEBITDA_08">#REF!</definedName>
    <definedName name="CoreEBITDA_09">#REF!</definedName>
    <definedName name="COref_prc">#REF!</definedName>
    <definedName name="CoreMult">#REF!</definedName>
    <definedName name="Corporate_Expense_Growth">5%</definedName>
    <definedName name="CORR">#REF!</definedName>
    <definedName name="cos">#REF!</definedName>
    <definedName name="Cost_Debt">#REF!</definedName>
    <definedName name="cost_of_capital">#REF!</definedName>
    <definedName name="Cost_of_Sales">#REF!</definedName>
    <definedName name="Costa_Rica__Cellular_Subcsribers_by_standard__1994_2001">#REF!</definedName>
    <definedName name="costcost" localSheetId="8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Costofsales">#REF!</definedName>
    <definedName name="COSTS">#REF!</definedName>
    <definedName name="COTVAS1">#REF!</definedName>
    <definedName name="COTVAS2">#REF!</definedName>
    <definedName name="countries">#REF!</definedName>
    <definedName name="Country">#REF!</definedName>
    <definedName name="COuntry___0">#REF!</definedName>
    <definedName name="COuntry___1">#N/A</definedName>
    <definedName name="country_index">#REF!</definedName>
    <definedName name="country_inputs">#REF!</definedName>
    <definedName name="Country_X_Local_Switch_Capacity__000">#REF!</definedName>
    <definedName name="coutindloc">#REF!</definedName>
    <definedName name="coutinstallsiteFH">#REF!</definedName>
    <definedName name="coutinstsite">#REF!</definedName>
    <definedName name="coutinstsiteBTS">#REF!</definedName>
    <definedName name="coutISC">#REF!</definedName>
    <definedName name="coutreslocyea">#REF!</definedName>
    <definedName name="coutsalexpat">#REF!</definedName>
    <definedName name="cov">#REF!</definedName>
    <definedName name="cov2a">#REF!</definedName>
    <definedName name="cov4a">#REF!</definedName>
    <definedName name="covenants">#REF!</definedName>
    <definedName name="Cover">#REF!</definedName>
    <definedName name="coverage_area_index">#REF!</definedName>
    <definedName name="COXHILO">#REF!</definedName>
    <definedName name="COXLAST">#REF!</definedName>
    <definedName name="COXNAME">#REF!</definedName>
    <definedName name="COXPRICE">#REF!</definedName>
    <definedName name="COXSHARES">#REF!</definedName>
    <definedName name="Coy_cel">#REF!</definedName>
    <definedName name="Coy_cell">#REF!</definedName>
    <definedName name="Coy_name">#REF!</definedName>
    <definedName name="COYCODE">#REF!</definedName>
    <definedName name="CPAOFCONT">#REF!</definedName>
    <definedName name="CRCIT">#REF!</definedName>
    <definedName name="CRCITE10">#REF!</definedName>
    <definedName name="CreditRatios">#REF!</definedName>
    <definedName name="CreditStats">#REF!</definedName>
    <definedName name="credstats">#REF!</definedName>
    <definedName name="credstatsconf">#REF!</definedName>
    <definedName name="credstatseur">#REF!</definedName>
    <definedName name="crh">#REF!</definedName>
    <definedName name="_xlnm.Criteria">#REF!</definedName>
    <definedName name="CROT">#REF!</definedName>
    <definedName name="CROW">#REF!</definedName>
    <definedName name="CRSEL">#REF!</definedName>
    <definedName name="CRTEL">#REF!</definedName>
    <definedName name="CS">#REF!</definedName>
    <definedName name="CS_Bal">#REF!</definedName>
    <definedName name="csae">#REF!</definedName>
    <definedName name="cScenarioValuations">#REF!</definedName>
    <definedName name="csDesignMode">1</definedName>
    <definedName name="CSMIM1">#REF!</definedName>
    <definedName name="CSMIM2">#REF!</definedName>
    <definedName name="CSO01FVEBITDA">#REF!</definedName>
    <definedName name="Cso01PE">#REF!</definedName>
    <definedName name="CSO02FVEBITDA">#REF!</definedName>
    <definedName name="CSO02PE">#REF!</definedName>
    <definedName name="CSO02PEG">#REF!</definedName>
    <definedName name="CSO03FVEBITDA">#REF!</definedName>
    <definedName name="CSO03PE">#REF!</definedName>
    <definedName name="CSO03PEG">#REF!</definedName>
    <definedName name="cso04fvebitda">#REF!</definedName>
    <definedName name="cso04pe">#REF!</definedName>
    <definedName name="cso04peg">#REF!</definedName>
    <definedName name="CSPARE1">#REF!</definedName>
    <definedName name="CSPARE2">#REF!</definedName>
    <definedName name="CSR">#REF!</definedName>
    <definedName name="CSS" localSheetId="8">#REF!,#REF!,#REF!</definedName>
    <definedName name="csy">#REF!</definedName>
    <definedName name="ctdata">#REF!</definedName>
    <definedName name="CTopics">#REF!</definedName>
    <definedName name="ctp_Install">#REF!</definedName>
    <definedName name="cTrafficData">#REF!</definedName>
    <definedName name="CTRY">#REF!</definedName>
    <definedName name="CTRY2">#REF!</definedName>
    <definedName name="CTYAHILO">#REF!</definedName>
    <definedName name="CTYALAST">#REF!</definedName>
    <definedName name="CTYANAME">#REF!</definedName>
    <definedName name="CTYAPRICE">#REF!</definedName>
    <definedName name="CTYAPRICE1">#REF!</definedName>
    <definedName name="CTYASHARES">#REF!</definedName>
    <definedName name="cum_dvd">#REF!</definedName>
    <definedName name="cumcf">#REF!</definedName>
    <definedName name="cumpl">#REF!</definedName>
    <definedName name="CUMTL">#REF!</definedName>
    <definedName name="cumulativebalancesheet">#REF!</definedName>
    <definedName name="CUMUSD">#REF!</definedName>
    <definedName name="CUR">#REF!</definedName>
    <definedName name="Cur.Mkt.Cap">#REF!</definedName>
    <definedName name="curdate">#REF!</definedName>
    <definedName name="curfy">#REF!</definedName>
    <definedName name="curfyrevus">#REF!</definedName>
    <definedName name="CURNTYPE">#REF!</definedName>
    <definedName name="curprice">#REF!</definedName>
    <definedName name="curqcos">#REF!</definedName>
    <definedName name="curqcos74">#REF!</definedName>
    <definedName name="curqdepm">#REF!</definedName>
    <definedName name="curqefftax">#REF!</definedName>
    <definedName name="curqeps">#REF!</definedName>
    <definedName name="curqfcall">#REF!</definedName>
    <definedName name="curqgm">#REF!</definedName>
    <definedName name="curqgp">#REF!</definedName>
    <definedName name="curqint">#REF!</definedName>
    <definedName name="curqmfgm">#REF!</definedName>
    <definedName name="curqni">#REF!</definedName>
    <definedName name="curqnm">#REF!</definedName>
    <definedName name="curqoe">#REF!</definedName>
    <definedName name="curqoi">#REF!</definedName>
    <definedName name="curqom">#REF!</definedName>
    <definedName name="curqonet">#REF!</definedName>
    <definedName name="curqopeps">#REF!</definedName>
    <definedName name="curqopseg2">#REF!</definedName>
    <definedName name="curqoth">#REF!</definedName>
    <definedName name="curqpti">#REF!</definedName>
    <definedName name="curqptm">#REF!</definedName>
    <definedName name="curqrd">#REF!</definedName>
    <definedName name="curqrdm">#REF!</definedName>
    <definedName name="curqrev">#REF!</definedName>
    <definedName name="curqrevseg1">#REF!</definedName>
    <definedName name="curqrevseg2">#REF!</definedName>
    <definedName name="curqrevseg3">#REF!</definedName>
    <definedName name="curqrevseg4">#REF!</definedName>
    <definedName name="curqrevseg5">#REF!</definedName>
    <definedName name="curqrevseg6">#REF!</definedName>
    <definedName name="curqrt">#REF!</definedName>
    <definedName name="curqsga">#REF!</definedName>
    <definedName name="curqsgam">#REF!</definedName>
    <definedName name="curqshareos">#REF!</definedName>
    <definedName name="curqtax">#REF!</definedName>
    <definedName name="curqyyeps">#REF!</definedName>
    <definedName name="curqyyoi">#REF!</definedName>
    <definedName name="curqyyrev">#REF!</definedName>
    <definedName name="Curr">#REF!</definedName>
    <definedName name="curr_title">#REF!</definedName>
    <definedName name="Currency">#REF!</definedName>
    <definedName name="Currency_Name">#REF!</definedName>
    <definedName name="Currency_Rate">#REF!</definedName>
    <definedName name="CurrencyHeader">#REF!</definedName>
    <definedName name="currencymargin">#REF!</definedName>
    <definedName name="CurrencyNote">#REF!</definedName>
    <definedName name="Current">#REF!</definedName>
    <definedName name="current_assets">"'Balance sheet'!$81:$81"</definedName>
    <definedName name="current_ya">2001</definedName>
    <definedName name="CurrentSO">#REF!</definedName>
    <definedName name="CurrentYA">#REF!</definedName>
    <definedName name="CurrType">#REF!</definedName>
    <definedName name="CurrYA">#REF!</definedName>
    <definedName name="CUST">#REF!</definedName>
    <definedName name="CUSTCRY">#REF!</definedName>
    <definedName name="Custom_Rate">#REF!</definedName>
    <definedName name="Custom_Rate2">#REF!</definedName>
    <definedName name="customer_lifetime">#REF!</definedName>
    <definedName name="Customer_Service_Costs">#REF!</definedName>
    <definedName name="CV">#REF!</definedName>
    <definedName name="cValuation">#REF!</definedName>
    <definedName name="CVCHILO">#REF!</definedName>
    <definedName name="CVCLAST">#REF!</definedName>
    <definedName name="CVCNAME">#REF!</definedName>
    <definedName name="CVCPMV99">#REF!</definedName>
    <definedName name="CVCPRICE">#REF!</definedName>
    <definedName name="CVCSHARES">#REF!</definedName>
    <definedName name="cvgcgncgnc">#REF!</definedName>
    <definedName name="cvnbcvn">#REF!</definedName>
    <definedName name="cvncnc">#REF!</definedName>
    <definedName name="cvncvnc">#REF!</definedName>
    <definedName name="cvncvnx">#REF!</definedName>
    <definedName name="CWACC">#REF!</definedName>
    <definedName name="Cwvu.GREY_ALL." hidden="1">#REF!</definedName>
    <definedName name="cy">#REF!</definedName>
    <definedName name="CY_End">#REF!</definedName>
    <definedName name="CY_NAME">#REF!</definedName>
    <definedName name="cy99to03_opEPS_range">#REF!</definedName>
    <definedName name="cy99to03_revenue_range">#REF!</definedName>
    <definedName name="czk">#REF!</definedName>
    <definedName name="CZKD">#REF!</definedName>
    <definedName name="d">#REF!</definedName>
    <definedName name="d1_name">#REF!</definedName>
    <definedName name="D10head">#REF!</definedName>
    <definedName name="D10PIKrow">#REF!</definedName>
    <definedName name="D11head">#REF!</definedName>
    <definedName name="D11PIKrow">#REF!</definedName>
    <definedName name="D12head">#REF!</definedName>
    <definedName name="D12PIKrow">#REF!</definedName>
    <definedName name="D13head">#REF!</definedName>
    <definedName name="D13PIKrow">#REF!</definedName>
    <definedName name="D14head">#REF!</definedName>
    <definedName name="D14PIKrow">#REF!</definedName>
    <definedName name="D1head">#REF!</definedName>
    <definedName name="D1PIKrow">#REF!</definedName>
    <definedName name="d2_name">#REF!</definedName>
    <definedName name="D2head">#REF!</definedName>
    <definedName name="D2PIKrow">#REF!</definedName>
    <definedName name="d3_name">#REF!</definedName>
    <definedName name="D3head">#REF!</definedName>
    <definedName name="D3PIKrow">#REF!</definedName>
    <definedName name="d4\_name">#REF!</definedName>
    <definedName name="d4_name">#REF!</definedName>
    <definedName name="D4head">#REF!</definedName>
    <definedName name="D4PIKrow">#REF!</definedName>
    <definedName name="d5_name">#REF!</definedName>
    <definedName name="D5head">#REF!</definedName>
    <definedName name="D5PIKrow">#REF!</definedName>
    <definedName name="d6_name">#REF!</definedName>
    <definedName name="D6head">#REF!</definedName>
    <definedName name="D6PIKrow">#REF!</definedName>
    <definedName name="d7_name">#REF!</definedName>
    <definedName name="D7head">#REF!</definedName>
    <definedName name="D7PIKrow">#REF!</definedName>
    <definedName name="d8_name">#REF!</definedName>
    <definedName name="D8head">#REF!</definedName>
    <definedName name="D8PIKrow">#REF!</definedName>
    <definedName name="D9head">#REF!</definedName>
    <definedName name="D9PIKrow">#REF!</definedName>
    <definedName name="DA">#REF!</definedName>
    <definedName name="DADTABLE">#REF!</definedName>
    <definedName name="daiwa">#REF!</definedName>
    <definedName name="DalTile">#REF!</definedName>
    <definedName name="DAMIN">#REF!</definedName>
    <definedName name="DAN_EPS_98">#REF!</definedName>
    <definedName name="DAN_EPS_99">#REF!</definedName>
    <definedName name="DAN_FVCA_00">#REF!</definedName>
    <definedName name="DAN_FVCA_96">#REF!</definedName>
    <definedName name="DAN_FVCA_97">#REF!</definedName>
    <definedName name="DAN_FVCA_98">#REF!</definedName>
    <definedName name="DAN_FVCA_99">#REF!</definedName>
    <definedName name="DAN_FVEB_00">#REF!</definedName>
    <definedName name="DAN_FVEB_96">#REF!</definedName>
    <definedName name="DAN_FVEB_97">#REF!</definedName>
    <definedName name="DAN_FVEB_98">#REF!</definedName>
    <definedName name="DAN_FVEB_99">#REF!</definedName>
    <definedName name="Dan_leak">#REF!</definedName>
    <definedName name="DAN_NB_00">#REF!</definedName>
    <definedName name="DAN_NB_96">#REF!</definedName>
    <definedName name="DAN_NB_97">#REF!</definedName>
    <definedName name="DAN_NB_98">#REF!</definedName>
    <definedName name="DAN_NB_99">#REF!</definedName>
    <definedName name="DAN_PE_00">#REF!</definedName>
    <definedName name="DAN_PE_97">#REF!</definedName>
    <definedName name="DAN_PE_98">#REF!</definedName>
    <definedName name="DAN_PE_99">#REF!</definedName>
    <definedName name="Dan_syn_sens">#REF!</definedName>
    <definedName name="Dan_val_sens">#REF!</definedName>
    <definedName name="danceps_eu97">#REF!</definedName>
    <definedName name="danceps94">#REF!</definedName>
    <definedName name="danceps96">#REF!</definedName>
    <definedName name="danceps97">#REF!</definedName>
    <definedName name="dandps_eu01">#REF!</definedName>
    <definedName name="dandps_eu02">#REF!</definedName>
    <definedName name="dandps_eu97">#REF!</definedName>
    <definedName name="dandps94">#REF!</definedName>
    <definedName name="dandps95">#REF!</definedName>
    <definedName name="dandps96">#REF!</definedName>
    <definedName name="dandps97">#REF!</definedName>
    <definedName name="danebidta97">#REF!</definedName>
    <definedName name="daneps_eu01">#REF!</definedName>
    <definedName name="daneps_eu02">#REF!</definedName>
    <definedName name="daneps_eu03">#REF!</definedName>
    <definedName name="daneps_eu97">#REF!</definedName>
    <definedName name="daneps95">#REF!</definedName>
    <definedName name="daneps96">#REF!</definedName>
    <definedName name="daneps97">#REF!</definedName>
    <definedName name="danepseu_04">#REF!</definedName>
    <definedName name="Danone">#REF!</definedName>
    <definedName name="Danone_act">#REF!</definedName>
    <definedName name="Danone_AVP">#REF!</definedName>
    <definedName name="Danone_geog">#REF!</definedName>
    <definedName name="danshares">#REF!</definedName>
    <definedName name="DASALES">#REF!</definedName>
    <definedName name="dasdg" localSheetId="8" hidden="1">{#N/A,"Base Case",FALSE,"Revenue";#N/A,"£6.25 Fee",FALSE,"Revenue"}</definedName>
    <definedName name="dasdg2" localSheetId="8" hidden="1">{#N/A,"Base Case",FALSE,"Revenue";#N/A,"£6.25 Fee",FALSE,"Revenue"}</definedName>
    <definedName name="Data">#REF!</definedName>
    <definedName name="data_entry">#REF!</definedName>
    <definedName name="Data_sourceM">#REF!</definedName>
    <definedName name="Data_Terminals__000">#REF!</definedName>
    <definedName name="data_type_i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7">#REF!</definedName>
    <definedName name="DATA8">#REF!</definedName>
    <definedName name="DATA9">#REF!</definedName>
    <definedName name="_xlnm.Database">#REF!</definedName>
    <definedName name="Database_MI">#REF!</definedName>
    <definedName name="DATAK">#REF!</definedName>
    <definedName name="DATAK2">#REF!</definedName>
    <definedName name="datarange">#REF!</definedName>
    <definedName name="Datastream">#REF!</definedName>
    <definedName name="Datatabell">#REF!</definedName>
    <definedName name="Datatype_Range">#REF!</definedName>
    <definedName name="Date">#REF!</definedName>
    <definedName name="date2">#REF!</definedName>
    <definedName name="datedefine">#REF!</definedName>
    <definedName name="DateHeader">#REF!</definedName>
    <definedName name="DATEL">#REF!</definedName>
    <definedName name="DateLine">#REF!</definedName>
    <definedName name="datevalue">#REF!</definedName>
    <definedName name="DATSAIS">#REF!</definedName>
    <definedName name="DB">"WIREUK"</definedName>
    <definedName name="DBASE">#REF!</definedName>
    <definedName name="DBASE___0">#N/A</definedName>
    <definedName name="DBASE___1">#N/A</definedName>
    <definedName name="DBASE2">#REF!</definedName>
    <definedName name="dbs_print_arrea">#REF!</definedName>
    <definedName name="Dc">#REF!</definedName>
    <definedName name="DCF">#REF!</definedName>
    <definedName name="DCF_A">#REF!</definedName>
    <definedName name="DCF_A2">#REF!</definedName>
    <definedName name="DCF_fin">#REF!</definedName>
    <definedName name="DCF_PROFORMA_Structure___mm__YE_Sep">#REF!</definedName>
    <definedName name="DCF_Sen_01">#REF!</definedName>
    <definedName name="DCF_Sen_02">#REF!</definedName>
    <definedName name="DCF_VALUATION">#REF!</definedName>
    <definedName name="dcfassumptions">#REF!</definedName>
    <definedName name="DCFBand">#REF!</definedName>
    <definedName name="DCFBase">#REF!</definedName>
    <definedName name="dcfeur">#REF!</definedName>
    <definedName name="dcfforecasts">#REF!</definedName>
    <definedName name="dcfmatrix">#REF!</definedName>
    <definedName name="dcfnum">#REF!</definedName>
    <definedName name="DCFPeriods">#REF!</definedName>
    <definedName name="DCFSource">#REF!</definedName>
    <definedName name="dcfsumm">#N/A</definedName>
    <definedName name="dcfval">#REF!</definedName>
    <definedName name="dclec">#REF!</definedName>
    <definedName name="dcleco">#REF!</definedName>
    <definedName name="dclecsharepricedate">#REF!</definedName>
    <definedName name="dcMonthsinYear">12</definedName>
    <definedName name="DCPS">#REF!</definedName>
    <definedName name="DCPSub">#REF!</definedName>
    <definedName name="dd">#REF!</definedName>
    <definedName name="DDD">#REF!</definedName>
    <definedName name="DDE_Update_VB">#REF!</definedName>
    <definedName name="DDisneyNvM">#REF!</definedName>
    <definedName name="DDisneyNvO">#REF!</definedName>
    <definedName name="DDTargOptions">#REF!</definedName>
    <definedName name="de">#REF!</definedName>
    <definedName name="Deal_Sheet">#REF!</definedName>
    <definedName name="DealDate">#REF!</definedName>
    <definedName name="DealDateMin">#REF!</definedName>
    <definedName name="DealOffset">#REF!</definedName>
    <definedName name="Dealpb">#REF!</definedName>
    <definedName name="Dealprice">#REF!</definedName>
    <definedName name="DealYear">#REF!</definedName>
    <definedName name="debt">#REF!</definedName>
    <definedName name="Debt___EBITDA">#REF!</definedName>
    <definedName name="Debt___Equity">#REF!</definedName>
    <definedName name="debt_10">#REF!</definedName>
    <definedName name="debt_11">#REF!</definedName>
    <definedName name="debt_12">#REF!</definedName>
    <definedName name="debt_13">#REF!</definedName>
    <definedName name="debt_14">#REF!</definedName>
    <definedName name="debt_15">#REF!</definedName>
    <definedName name="debt_16">#REF!</definedName>
    <definedName name="debt_17">#REF!</definedName>
    <definedName name="debt_2">#REF!</definedName>
    <definedName name="debt_3">#REF!</definedName>
    <definedName name="debt_4">#REF!</definedName>
    <definedName name="debt_5">#REF!</definedName>
    <definedName name="debt_6">#REF!</definedName>
    <definedName name="debt_7">#REF!</definedName>
    <definedName name="debt_8">#REF!</definedName>
    <definedName name="debt_9">#REF!</definedName>
    <definedName name="DEBT_CELLS">#REF!</definedName>
    <definedName name="Debt_Ratio">#REF!</definedName>
    <definedName name="Debt_to_EBITDA">5</definedName>
    <definedName name="debtall" localSheetId="8">#REF!,#REF!</definedName>
    <definedName name="debtebitda">#REF!</definedName>
    <definedName name="debtebitdaoutput">#REF!</definedName>
    <definedName name="debtebitdaoutputwireless">#REF!</definedName>
    <definedName name="debtebitdawireless">#REF!</definedName>
    <definedName name="DebtIssued">#REF!</definedName>
    <definedName name="DebtRefinanced">#REF!</definedName>
    <definedName name="Dec">#REF!</definedName>
    <definedName name="december">#REF!</definedName>
    <definedName name="DECLINE">#REF!</definedName>
    <definedName name="DECLOCK">#REF!,#REF!,#REF!,#REF!</definedName>
    <definedName name="dedfvtrbwrtbrett">#REF!</definedName>
    <definedName name="DefaultDate">#REF!</definedName>
    <definedName name="DefaultDealDate">#REF!</definedName>
    <definedName name="DefaultPaper">#REF!</definedName>
    <definedName name="DEFCURNCOD">#REF!</definedName>
    <definedName name="Deferred_Charges">#REF!</definedName>
    <definedName name="Delta_postpaid_ARPU">#REF!</definedName>
    <definedName name="dem">#REF!</definedName>
    <definedName name="demand">#REF!</definedName>
    <definedName name="DEMD">#REF!</definedName>
    <definedName name="dep">#REF!</definedName>
    <definedName name="DeploymentDicount">#REF!</definedName>
    <definedName name="depm">#REF!</definedName>
    <definedName name="DEPOSITS">#REF!</definedName>
    <definedName name="depr">#REF!</definedName>
    <definedName name="depr2">#REF!</definedName>
    <definedName name="depr3">#REF!</definedName>
    <definedName name="depr4">#REF!</definedName>
    <definedName name="Deprec.table">#REF!</definedName>
    <definedName name="Depreciation">#REF!</definedName>
    <definedName name="DepreciationPB">#REF!</definedName>
    <definedName name="Dept_Scatter2">#REF!</definedName>
    <definedName name="Dept_ScatterGraph1">#REF!</definedName>
    <definedName name="Dept_ScatterGraph2">#REF!</definedName>
    <definedName name="DeptComps">#REF!</definedName>
    <definedName name="desk">#N/A</definedName>
    <definedName name="DETAIL">#N/A</definedName>
    <definedName name="Detail_Expenses">#REF!</definedName>
    <definedName name="Detail10">#REF!</definedName>
    <definedName name="Detail20">#REF!</definedName>
    <definedName name="DetailOfSources">#REF!</definedName>
    <definedName name="Deutsche_Bank">#REF!</definedName>
    <definedName name="dew">#REF!</definedName>
    <definedName name="df">#N/A</definedName>
    <definedName name="dfasdf" localSheetId="8">{0;0;0;0;1;#N/A;0.5;0.25;0.75;0.5;2;FALSE;FALSE;FALSE;FALSE;FALSE;#N/A;1;#N/A;1;1;"";"&amp;L&amp;""Arial,Italic""&amp;8&amp;F Page &amp;P of &amp;N &amp;D &amp;T "}</definedName>
    <definedName name="dfbhdfhxd">#REF!</definedName>
    <definedName name="dfdegfw" localSheetId="8" hidden="1">{#N/A,"Base Case",FALSE,"Revenue";#N/A,"£6.25 Fee",FALSE,"Revenue"}</definedName>
    <definedName name="dfdfasdfdasfdsfadasfdsfadsfdsf">#N/A</definedName>
    <definedName name="dfhbnxnxf">#REF!</definedName>
    <definedName name="dfhhxfhx">#REF!</definedName>
    <definedName name="dfhxfhxfh">#REF!</definedName>
    <definedName name="DFKNvM">#REF!</definedName>
    <definedName name="DFKNvO">#REF!</definedName>
    <definedName name="DFlatFee">#REF!</definedName>
    <definedName name="dfrg" localSheetId="8">{"Country",0,"Auto","Auto",""}</definedName>
    <definedName name="dfvbfbfb">#N/A</definedName>
    <definedName name="dg" localSheetId="8" hidden="1">{#N/A,#N/A,FALSE,"ACQ_GRAPHS";#N/A,#N/A,FALSE,"T_1 GRAPHS";#N/A,#N/A,FALSE,"T_2 GRAPHS";#N/A,#N/A,FALSE,"COMB_GRAPHS"}</definedName>
    <definedName name="DGR">#REF!</definedName>
    <definedName name="dhdddddddd">#REF!</definedName>
    <definedName name="DHVCTABLE">#REF!</definedName>
    <definedName name="DHVRTABLE">#REF!</definedName>
    <definedName name="Diageo">#REF!</definedName>
    <definedName name="DIC">#REF!</definedName>
    <definedName name="DIGI">#REF!</definedName>
    <definedName name="DigitalMult">#REF!</definedName>
    <definedName name="dilute">#REF!</definedName>
    <definedName name="DilutedShares">#REF!</definedName>
    <definedName name="DilutedShares2002">#REF!</definedName>
    <definedName name="DilutedShares2003">#REF!</definedName>
    <definedName name="Dilution">#REF!</definedName>
    <definedName name="DIN">#REF!</definedName>
    <definedName name="DINAR">#REF!</definedName>
    <definedName name="Directorate_Main_lines">#REF!</definedName>
    <definedName name="Directorate_Main_lines___0">#N/A</definedName>
    <definedName name="Directorate_Main_lines___1">#N/A</definedName>
    <definedName name="DIRETORIA">#REF!</definedName>
    <definedName name="disc">#REF!</definedName>
    <definedName name="DiscCPS">#REF!</definedName>
    <definedName name="DiscCPS2">#REF!</definedName>
    <definedName name="DiscCPS3">#REF!</definedName>
    <definedName name="discount">#REF!</definedName>
    <definedName name="Discounted_Cash_Flow_Valuation" localSheetId="8">VALBANNER</definedName>
    <definedName name="DiscountRate" localSheetId="8">#REF!</definedName>
    <definedName name="discounts" localSheetId="8">#REF!</definedName>
    <definedName name="DiscountYears" localSheetId="8">#REF!</definedName>
    <definedName name="DISCSubs">#REF!</definedName>
    <definedName name="DiscSubs2">#REF!</definedName>
    <definedName name="DiscSubs3">#REF!</definedName>
    <definedName name="discussion">#REF!</definedName>
    <definedName name="DisE1M2">#REF!</definedName>
    <definedName name="disfruta">#REF!</definedName>
    <definedName name="Dishes">#REF!</definedName>
    <definedName name="DisneySubs2">#REF!</definedName>
    <definedName name="DISPGRP">#REF!</definedName>
    <definedName name="displaycurrency">#REF!</definedName>
    <definedName name="DisplaySelectedSheetsMacroButton">#REF!</definedName>
    <definedName name="Disposals">#REF!</definedName>
    <definedName name="Distribution">#REF!</definedName>
    <definedName name="District">#REF!</definedName>
    <definedName name="DIV">#REF!</definedName>
    <definedName name="DIV_00">#REF!</definedName>
    <definedName name="DIV_01">#REF!</definedName>
    <definedName name="DIV_02">#REF!</definedName>
    <definedName name="DIV_03">#REF!</definedName>
    <definedName name="DIV_04">#REF!</definedName>
    <definedName name="DIV_05">#REF!</definedName>
    <definedName name="DIV_06">#REF!</definedName>
    <definedName name="DIV_07">#REF!</definedName>
    <definedName name="DIV_08">#REF!</definedName>
    <definedName name="DIV_09">#REF!</definedName>
    <definedName name="DIV_10">#REF!</definedName>
    <definedName name="DIV_96">#REF!</definedName>
    <definedName name="DIV_97">#REF!</definedName>
    <definedName name="DIV_98">#REF!</definedName>
    <definedName name="DIV_99">#REF!</definedName>
    <definedName name="DIV_H1_00">#REF!</definedName>
    <definedName name="DIV_H1_01">#REF!</definedName>
    <definedName name="DIV_H1_02">#REF!</definedName>
    <definedName name="DIV_H1_03">#REF!</definedName>
    <definedName name="DIV_H1_04">#REF!</definedName>
    <definedName name="DIV_H1_05">#REF!</definedName>
    <definedName name="DIV_H1_06">#REF!</definedName>
    <definedName name="DIV_H1_07">#REF!</definedName>
    <definedName name="DIV_H1_08">#REF!</definedName>
    <definedName name="DIV_H1_09">#REF!</definedName>
    <definedName name="DIV_H1_10">#REF!</definedName>
    <definedName name="DIV_H1_11">#REF!</definedName>
    <definedName name="DIV_H1_12">#REF!</definedName>
    <definedName name="DIV_H1_96">#REF!</definedName>
    <definedName name="DIV_H1_97">#REF!</definedName>
    <definedName name="DIV_H1_98">#REF!</definedName>
    <definedName name="DIV_H1_99">#REF!</definedName>
    <definedName name="DIVISION">#REF!</definedName>
    <definedName name="Divisional_Sales_EBIT_Data">#REF!</definedName>
    <definedName name="Divn1_Sales_Value_Qu">#REF!</definedName>
    <definedName name="Divn2_Sales_Value_Qu">#REF!</definedName>
    <definedName name="Divn3_Sales_Value_Qu">#REF!</definedName>
    <definedName name="DivP1">#REF!</definedName>
    <definedName name="DivP2">#REF!</definedName>
    <definedName name="DivP3">#REF!</definedName>
    <definedName name="DivP4">#REF!</definedName>
    <definedName name="divyield">#REF!</definedName>
    <definedName name="divyieldoutput">#REF!</definedName>
    <definedName name="divyieldoutputwireless">#REF!</definedName>
    <definedName name="divyieldwireless">#REF!</definedName>
    <definedName name="Dixon01FVEBITDA">#REF!</definedName>
    <definedName name="Dixon01PE">#REF!</definedName>
    <definedName name="Dixon02FVEBITDA">#REF!</definedName>
    <definedName name="Dixon02PE">#REF!</definedName>
    <definedName name="Dixon02PEG">#REF!</definedName>
    <definedName name="Dixon03FVEBITDA">#REF!</definedName>
    <definedName name="Dixon03PE">#REF!</definedName>
    <definedName name="Dixon03PEG">#REF!</definedName>
    <definedName name="dixon04fvebitda">#REF!</definedName>
    <definedName name="dixon04pe">#REF!</definedName>
    <definedName name="dixon04peg">#REF!</definedName>
    <definedName name="DIYCHIEFPD">#REF!</definedName>
    <definedName name="DIYCHIEFQTD">#REF!</definedName>
    <definedName name="DIYCHIEFYTD">#REF!</definedName>
    <definedName name="djhdgjj">#REF!</definedName>
    <definedName name="dkk">#REF!</definedName>
    <definedName name="DKKD">#REF!</definedName>
    <definedName name="Dlog">#REF!</definedName>
    <definedName name="dMonteCarloResults">#REF!</definedName>
    <definedName name="dMonteCarloVariables">#REF!</definedName>
    <definedName name="DNB">"TickerRange"</definedName>
    <definedName name="DNSSCIT">#REF!</definedName>
    <definedName name="DNSSSEL">#REF!</definedName>
    <definedName name="DocType" localSheetId="8">Word</definedName>
    <definedName name="dogcat" localSheetId="8">#REF!</definedName>
    <definedName name="dogdry" localSheetId="8">#REF!</definedName>
    <definedName name="dogmoist" localSheetId="8">#REF!</definedName>
    <definedName name="dogwet">#REF!</definedName>
    <definedName name="dollar">#REF!</definedName>
    <definedName name="DollarHeader">#REF!</definedName>
    <definedName name="DOMHV">#REF!</definedName>
    <definedName name="DOMSYN">#REF!</definedName>
    <definedName name="DOMSYND">#REF!</definedName>
    <definedName name="DOMSYND1">#REF!</definedName>
    <definedName name="DOMTHEAT">#REF!</definedName>
    <definedName name="DORTHTABLE">#REF!</definedName>
    <definedName name="DORTVTABLE">#REF!</definedName>
    <definedName name="DoSaveText">#REF!</definedName>
    <definedName name="doTheTick">#REF!</definedName>
    <definedName name="dp">#REF!</definedName>
    <definedName name="dpoutput">#REF!</definedName>
    <definedName name="dpoutputwireless">#REF!</definedName>
    <definedName name="DPRTABLE">#REF!</definedName>
    <definedName name="DPS__DM__Ord">#REF!</definedName>
    <definedName name="DPS__DM__Pref">#REF!</definedName>
    <definedName name="dps_00">#REF!</definedName>
    <definedName name="dps_01">#REF!</definedName>
    <definedName name="dps_02">#REF!</definedName>
    <definedName name="dps_03">#REF!</definedName>
    <definedName name="dps_04">#REF!</definedName>
    <definedName name="DPS_Curr_Yr">#REF!</definedName>
    <definedName name="DPS_Lst_Yr">#REF!</definedName>
    <definedName name="DPS_Next_Yr">#REF!</definedName>
    <definedName name="DPW_GR">#REF!</definedName>
    <definedName name="dpwireless">#REF!</definedName>
    <definedName name="DR">#REF!</definedName>
    <definedName name="DRate">#REF!</definedName>
    <definedName name="drj">#REF!</definedName>
    <definedName name="ds">#REF!</definedName>
    <definedName name="dScenariosDefined">#REF!</definedName>
    <definedName name="dScenarioValuations">#REF!</definedName>
    <definedName name="DSDDE_Path">#REF!</definedName>
    <definedName name="dsf" localSheetId="8" hidden="1">{"Page1",#N/A,FALSE,"CompCo";"Page2",#N/A,FALSE,"CompCo"}</definedName>
    <definedName name="dsfg">#N/A</definedName>
    <definedName name="DSFSDF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sl_modem_cost">#REF!</definedName>
    <definedName name="dss">#REF!</definedName>
    <definedName name="DSTicker1">#REF!</definedName>
    <definedName name="DStream_Info">#REF!</definedName>
    <definedName name="dsvd">#REF!</definedName>
    <definedName name="DSWshare1">#REF!</definedName>
    <definedName name="DSWshare2">#REF!</definedName>
    <definedName name="dsyn2table">#REF!</definedName>
    <definedName name="DSYNTABLE">#REF!</definedName>
    <definedName name="dt">#REF!</definedName>
    <definedName name="DTAG">#REF!</definedName>
    <definedName name="DTE">#REF!</definedName>
    <definedName name="DTfrancetelecomstake">#REF!</definedName>
    <definedName name="DTfrancetelecomstakevalue">#REF!</definedName>
    <definedName name="DTFrancetelecomvalue">#REF!</definedName>
    <definedName name="DTN">#REF!</definedName>
    <definedName name="dTrafficData">#REF!</definedName>
    <definedName name="DTRTABLE">#REF!</definedName>
    <definedName name="DTS_Notes">#REF!</definedName>
    <definedName name="DTS_Revolver">#REF!</definedName>
    <definedName name="DTsatelindomultiple">#REF!</definedName>
    <definedName name="DTsatelindostake">#REF!</definedName>
    <definedName name="DTsatelindostakevalue">#REF!</definedName>
    <definedName name="DTsatelindounderlying">#REF!</definedName>
    <definedName name="DTsatelindovalue">#REF!</definedName>
    <definedName name="DTsprintstakevalue">#REF!</definedName>
    <definedName name="DTsprintvalue">#REF!</definedName>
    <definedName name="DTsrpintvalue">#REF!</definedName>
    <definedName name="DTVScenario">#REF!</definedName>
    <definedName name="DTwestelstake">#REF!</definedName>
    <definedName name="DTwestelstakevalue">#REF!</definedName>
    <definedName name="DTwestelvalue">#REF!</definedName>
    <definedName name="DualCPS">#REF!</definedName>
    <definedName name="DualSubs">#REF!</definedName>
    <definedName name="DummyFormula">#REF!</definedName>
    <definedName name="dValuation">#REF!</definedName>
    <definedName name="dVariableSetting">#REF!</definedName>
    <definedName name="DVFA___SG_EPS__DM">#REF!</definedName>
    <definedName name="DVFA___SG_Net_Profit">#REF!</definedName>
    <definedName name="DVFAP">#REF!</definedName>
    <definedName name="dw">#REF!</definedName>
    <definedName name="dwd">#REF!</definedName>
    <definedName name="dwe">#REF!</definedName>
    <definedName name="DZ.IndSpec_Left">#REF!</definedName>
    <definedName name="DZ.IndSpec_Right">#REF!</definedName>
    <definedName name="DZ.LTM">#REF!</definedName>
    <definedName name="DZ.LTMPlus">#REF!</definedName>
    <definedName name="e">#REF!</definedName>
    <definedName name="E_1">#REF!</definedName>
    <definedName name="E_gr_bench">#REF!</definedName>
    <definedName name="E_rates">#REF!</definedName>
    <definedName name="ea">#REF!</definedName>
    <definedName name="EAGL">#REF!</definedName>
    <definedName name="EAT">#REF!</definedName>
    <definedName name="eb">#REF!</definedName>
    <definedName name="EBDIT">#REF!</definedName>
    <definedName name="ebit">#REF!</definedName>
    <definedName name="EBIT_00">#REF!</definedName>
    <definedName name="EBIT_01">#REF!</definedName>
    <definedName name="EBIT_02">#REF!</definedName>
    <definedName name="EBIT_03">#REF!</definedName>
    <definedName name="EBIT_04">#REF!</definedName>
    <definedName name="EBIT_05">#REF!</definedName>
    <definedName name="EBIT_06">#REF!</definedName>
    <definedName name="EBIT_07">#REF!</definedName>
    <definedName name="EBIT_08">#REF!</definedName>
    <definedName name="EBIT_09">#REF!</definedName>
    <definedName name="EBIT_10">#REF!</definedName>
    <definedName name="ebit_1997">#REF!</definedName>
    <definedName name="EBIT_96">#REF!</definedName>
    <definedName name="EBIT_97">#REF!</definedName>
    <definedName name="EBIT_98">#REF!</definedName>
    <definedName name="EBIT_99">#REF!</definedName>
    <definedName name="EBIT_cos" localSheetId="8">#REF!,#REF!</definedName>
    <definedName name="EBIT_D1_00">#REF!</definedName>
    <definedName name="EBIT_D1_01">#REF!</definedName>
    <definedName name="EBIT_D1_02">#REF!</definedName>
    <definedName name="EBIT_D1_03">#REF!</definedName>
    <definedName name="EBIT_D1_04">#REF!</definedName>
    <definedName name="EBIT_D1_05">#REF!</definedName>
    <definedName name="EBIT_D1_06">#REF!</definedName>
    <definedName name="EBIT_D1_07">#REF!</definedName>
    <definedName name="EBIT_D1_08">#REF!</definedName>
    <definedName name="EBIT_D1_09">#REF!</definedName>
    <definedName name="EBIT_D1_10">#REF!</definedName>
    <definedName name="EBIT_D1_96">#REF!</definedName>
    <definedName name="EBIT_D1_97">#REF!</definedName>
    <definedName name="EBIT_D1_98">#REF!</definedName>
    <definedName name="EBIT_D1_99">#REF!</definedName>
    <definedName name="EBIT_D2_00">#REF!</definedName>
    <definedName name="EBIT_D2_01">#REF!</definedName>
    <definedName name="EBIT_D2_02">#REF!</definedName>
    <definedName name="EBIT_D2_03">#REF!</definedName>
    <definedName name="EBIT_D2_04">#REF!</definedName>
    <definedName name="EBIT_D2_05">#REF!</definedName>
    <definedName name="EBIT_D2_06">#REF!</definedName>
    <definedName name="EBIT_D2_07">#REF!</definedName>
    <definedName name="EBIT_D2_08">#REF!</definedName>
    <definedName name="EBIT_D2_09">#REF!</definedName>
    <definedName name="EBIT_D2_10">#REF!</definedName>
    <definedName name="EBIT_D2_96">#REF!</definedName>
    <definedName name="EBIT_D2_97">#REF!</definedName>
    <definedName name="EBIT_D2_98">#REF!</definedName>
    <definedName name="EBIT_D2_99">#REF!</definedName>
    <definedName name="EBIT_D3_00">#REF!</definedName>
    <definedName name="EBIT_D3_01">#REF!</definedName>
    <definedName name="EBIT_D3_02">#REF!</definedName>
    <definedName name="EBIT_D3_03">#REF!</definedName>
    <definedName name="EBIT_D3_04">#REF!</definedName>
    <definedName name="EBIT_D3_05">#REF!</definedName>
    <definedName name="EBIT_D3_06">#REF!</definedName>
    <definedName name="EBIT_D3_07">#REF!</definedName>
    <definedName name="EBIT_D3_08">#REF!</definedName>
    <definedName name="EBIT_D3_09">#REF!</definedName>
    <definedName name="EBIT_D3_10">#REF!</definedName>
    <definedName name="EBIT_D3_96">#REF!</definedName>
    <definedName name="EBIT_D3_97">#REF!</definedName>
    <definedName name="EBIT_D3_98">#REF!</definedName>
    <definedName name="EBIT_D3_99">#REF!</definedName>
    <definedName name="EBIT_D4_00">#REF!</definedName>
    <definedName name="EBIT_D4_01">#REF!</definedName>
    <definedName name="EBIT_D4_02">#REF!</definedName>
    <definedName name="EBIT_D4_03">#REF!</definedName>
    <definedName name="EBIT_D4_04">#REF!</definedName>
    <definedName name="EBIT_D4_05">#REF!</definedName>
    <definedName name="EBIT_D4_06">#REF!</definedName>
    <definedName name="EBIT_D4_07">#REF!</definedName>
    <definedName name="EBIT_D4_08">#REF!</definedName>
    <definedName name="EBIT_D4_09">#REF!</definedName>
    <definedName name="EBIT_D4_10">#REF!</definedName>
    <definedName name="EBIT_D4_96">#REF!</definedName>
    <definedName name="EBIT_D4_97">#REF!</definedName>
    <definedName name="EBIT_D4_98">#REF!</definedName>
    <definedName name="EBIT_D4_99">#REF!</definedName>
    <definedName name="EBIT_D5_00">#REF!</definedName>
    <definedName name="EBIT_D5_01">#REF!</definedName>
    <definedName name="EBIT_D5_02">#REF!</definedName>
    <definedName name="EBIT_D5_03">#REF!</definedName>
    <definedName name="EBIT_D5_04">#REF!</definedName>
    <definedName name="EBIT_D5_05">#REF!</definedName>
    <definedName name="EBIT_D5_06">#REF!</definedName>
    <definedName name="EBIT_D5_07">#REF!</definedName>
    <definedName name="EBIT_D5_08">#REF!</definedName>
    <definedName name="EBIT_D5_09">#REF!</definedName>
    <definedName name="EBIT_D5_10">#REF!</definedName>
    <definedName name="EBIT_D5_96">#REF!</definedName>
    <definedName name="EBIT_D5_97">#REF!</definedName>
    <definedName name="EBIT_D5_98">#REF!</definedName>
    <definedName name="EBIT_D5_99">#REF!</definedName>
    <definedName name="EBIT_D6_00">#REF!</definedName>
    <definedName name="EBIT_D6_01">#REF!</definedName>
    <definedName name="EBIT_D6_02">#REF!</definedName>
    <definedName name="EBIT_D6_03">#REF!</definedName>
    <definedName name="EBIT_D6_04">#REF!</definedName>
    <definedName name="EBIT_D6_05">#REF!</definedName>
    <definedName name="EBIT_D6_06">#REF!</definedName>
    <definedName name="EBIT_D6_07">#REF!</definedName>
    <definedName name="EBIT_D6_08">#REF!</definedName>
    <definedName name="EBIT_D6_09">#REF!</definedName>
    <definedName name="EBIT_D6_10">#REF!</definedName>
    <definedName name="EBIT_D6_96">#REF!</definedName>
    <definedName name="EBIT_D6_97">#REF!</definedName>
    <definedName name="EBIT_D6_98">#REF!</definedName>
    <definedName name="EBIT_D6_99">#REF!</definedName>
    <definedName name="EBIT_D7_00">#REF!</definedName>
    <definedName name="EBIT_D7_01">#REF!</definedName>
    <definedName name="EBIT_D7_02">#REF!</definedName>
    <definedName name="EBIT_D7_03">#REF!</definedName>
    <definedName name="EBIT_D7_04">#REF!</definedName>
    <definedName name="EBIT_D7_05">#REF!</definedName>
    <definedName name="EBIT_D7_06">#REF!</definedName>
    <definedName name="EBIT_D7_07">#REF!</definedName>
    <definedName name="EBIT_D7_08">#REF!</definedName>
    <definedName name="EBIT_D7_09">#REF!</definedName>
    <definedName name="EBIT_D7_10">#REF!</definedName>
    <definedName name="EBIT_D7_96">#REF!</definedName>
    <definedName name="EBIT_D7_97">#REF!</definedName>
    <definedName name="EBIT_D7_98">#REF!</definedName>
    <definedName name="EBIT_D7_99">#REF!</definedName>
    <definedName name="EBIT_D8_00">#REF!</definedName>
    <definedName name="EBIT_D8_01">#REF!</definedName>
    <definedName name="EBIT_D8_02">#REF!</definedName>
    <definedName name="EBIT_D8_03">#REF!</definedName>
    <definedName name="EBIT_D8_04">#REF!</definedName>
    <definedName name="EBIT_D8_05">#REF!</definedName>
    <definedName name="EBIT_D8_06">#REF!</definedName>
    <definedName name="EBIT_D8_07">#REF!</definedName>
    <definedName name="EBIT_D8_08">#REF!</definedName>
    <definedName name="EBIT_D8_09">#REF!</definedName>
    <definedName name="EBIT_D8_10">#REF!</definedName>
    <definedName name="EBIT_D8_96">#REF!</definedName>
    <definedName name="EBIT_D8_97">#REF!</definedName>
    <definedName name="EBIT_D8_98">#REF!</definedName>
    <definedName name="EBIT_D8_99">#REF!</definedName>
    <definedName name="EBIT_growth_1997">#REF!</definedName>
    <definedName name="EBIT_growth_97">#REF!</definedName>
    <definedName name="EBIT_inputs">#REF!</definedName>
    <definedName name="EBIT_margin_1996">#REF!</definedName>
    <definedName name="EBIT_margin_1997">#REF!</definedName>
    <definedName name="EBIT_margin_97">#REF!</definedName>
    <definedName name="ebit_plc_00">#REF!</definedName>
    <definedName name="ebit_plc_02">#REF!</definedName>
    <definedName name="ebit01">#REF!</definedName>
    <definedName name="ebit02">#REF!</definedName>
    <definedName name="ebit03">#REF!</definedName>
    <definedName name="ebit04">#REF!</definedName>
    <definedName name="EBIT95">#REF!</definedName>
    <definedName name="ebita">#REF!</definedName>
    <definedName name="EBITDA">#REF!</definedName>
    <definedName name="EBITDA_01">#REF!</definedName>
    <definedName name="EBITDA_02">#REF!</definedName>
    <definedName name="EBITDA_03">#REF!</definedName>
    <definedName name="EBITDA_04">#REF!</definedName>
    <definedName name="EBITDA_05">#REF!</definedName>
    <definedName name="EBITDA_06">#REF!</definedName>
    <definedName name="EBITDA_08">#REF!</definedName>
    <definedName name="EBITDA_94">#REF!</definedName>
    <definedName name="EBITDA_95">#REF!</definedName>
    <definedName name="EBITDA_96">#REF!</definedName>
    <definedName name="EBITDA_97">#REF!</definedName>
    <definedName name="EBITDA_98">#REF!</definedName>
    <definedName name="EBITDA_cos">#REF!,#REF!</definedName>
    <definedName name="ebitda_eu01">#REF!</definedName>
    <definedName name="ebitda_eu02">#REF!</definedName>
    <definedName name="ebitda_eu03">#REF!</definedName>
    <definedName name="ebitda_eu04">#REF!</definedName>
    <definedName name="ebitda_eu97">#REF!</definedName>
    <definedName name="EBITDA_HQ">#REF!</definedName>
    <definedName name="EBITDA_inputs">#REF!</definedName>
    <definedName name="EBITDA_MARGIN">#REF!</definedName>
    <definedName name="EBITDA_margin_inputs">#REF!</definedName>
    <definedName name="ebitda_one">#REF!</definedName>
    <definedName name="EBITDA_Publitec">#REF!</definedName>
    <definedName name="ebitda_two">#REF!</definedName>
    <definedName name="EBITDA_USD_00">#REF!</definedName>
    <definedName name="EBITDA_USD_01">#REF!</definedName>
    <definedName name="EBITDA_USD_02">#REF!</definedName>
    <definedName name="EBITDA_USD_03">#REF!</definedName>
    <definedName name="EBITDA_USD_04">#REF!</definedName>
    <definedName name="EBITDA_USD_05">#REF!</definedName>
    <definedName name="EBITDA_USD_06">#REF!</definedName>
    <definedName name="EBITDA_USD_07">#REF!</definedName>
    <definedName name="EBITDA_USD_08">#REF!</definedName>
    <definedName name="EBITDA_USD_09">#REF!</definedName>
    <definedName name="EBITDA_USD_10">#REF!</definedName>
    <definedName name="EBITDA_USD_96">#REF!</definedName>
    <definedName name="EBITDA_USD_97">#REF!</definedName>
    <definedName name="EBITDA_USD_98">#REF!</definedName>
    <definedName name="EBITDA_USD_99">#REF!</definedName>
    <definedName name="EBITDA2">#REF!,#REF!,#REF!,#REF!,#REF!,#REF!,#REF!,#REF!</definedName>
    <definedName name="EBITDAHi">#REF!</definedName>
    <definedName name="EBITDALow">#REF!</definedName>
    <definedName name="EBITDAMidHi">#REF!</definedName>
    <definedName name="EBITDAMidLo">#REF!</definedName>
    <definedName name="EBITHi">#REF!</definedName>
    <definedName name="EBITLo">#REF!</definedName>
    <definedName name="EBITMidHi">#REF!</definedName>
    <definedName name="EBITMidLo">#REF!</definedName>
    <definedName name="EBITSENS">#REF!</definedName>
    <definedName name="EBMARG">#REF!</definedName>
    <definedName name="ec">#REF!</definedName>
    <definedName name="ecie">#REF!</definedName>
    <definedName name="ecieoutput">#REF!</definedName>
    <definedName name="ecieoutputwireless">#REF!</definedName>
    <definedName name="eciewireless">#REF!</definedName>
    <definedName name="eciewirelessoutput">#REF!</definedName>
    <definedName name="ed">#REF!</definedName>
    <definedName name="EDATE">#REF!</definedName>
    <definedName name="EDOF">#REF!</definedName>
    <definedName name="ee">#REF!</definedName>
    <definedName name="eeeeeeeeeeeeeeewwwwwwwwww" hidden="1">#REF!</definedName>
    <definedName name="ef">#REF!</definedName>
    <definedName name="effodd" localSheetId="8" hidden="1">{"'Standalone List Price Trends'!$A$1:$X$56"}</definedName>
    <definedName name="efftax">#REF!</definedName>
    <definedName name="EFPO_00">#REF!</definedName>
    <definedName name="EFPO_01">#REF!</definedName>
    <definedName name="EFPO_02">#REF!</definedName>
    <definedName name="EFPO_03">#REF!</definedName>
    <definedName name="EFPO_04">#REF!</definedName>
    <definedName name="EFPO_05">#REF!</definedName>
    <definedName name="EFPO_06">#REF!</definedName>
    <definedName name="EFPO_07">#REF!</definedName>
    <definedName name="EFPO_08">#REF!</definedName>
    <definedName name="EFPO_09">#REF!</definedName>
    <definedName name="EFPO_10">#REF!</definedName>
    <definedName name="EFPO_96">#REF!</definedName>
    <definedName name="EFPO_97">#REF!</definedName>
    <definedName name="EFPO_98">#REF!</definedName>
    <definedName name="EFPO_99">#REF!</definedName>
    <definedName name="eg">#REF!</definedName>
    <definedName name="EgenRappPath">#REF!</definedName>
    <definedName name="eh">#REF!</definedName>
    <definedName name="eherheheheheh">#N/A</definedName>
    <definedName name="ei">#REF!</definedName>
    <definedName name="ej">#REF!</definedName>
    <definedName name="ek">#REF!</definedName>
    <definedName name="el">#REF!</definedName>
    <definedName name="Elim" localSheetId="8">{5}</definedName>
    <definedName name="em">#REF!</definedName>
    <definedName name="emc">#REF!</definedName>
    <definedName name="emce">#REF!</definedName>
    <definedName name="emcr">#REF!</definedName>
    <definedName name="emerp">#REF!</definedName>
    <definedName name="emlr">#REF!</definedName>
    <definedName name="emmy">#REF!</definedName>
    <definedName name="emnum">#REF!</definedName>
    <definedName name="emrfr">#REF!</definedName>
    <definedName name="emt">#REF!</definedName>
    <definedName name="ENTCONT">#REF!</definedName>
    <definedName name="ENTEL_Long_Distance_Tariffs">#N/A</definedName>
    <definedName name="ENTEL_Long_Distance_Tariffs___0">#N/A</definedName>
    <definedName name="ENTEL_Long_Distance_Tariffs___1">#N/A</definedName>
    <definedName name="Entergy">#REF!</definedName>
    <definedName name="ENTERPRISE_VALUE">#REF!</definedName>
    <definedName name="ENTITY">#REF!</definedName>
    <definedName name="ENTITY_MP">#REF!</definedName>
    <definedName name="eps_1997">#REF!</definedName>
    <definedName name="EPS_96">#REF!</definedName>
    <definedName name="EPS_bench">#REF!</definedName>
    <definedName name="EPS_Curr_Qtr">#REF!</definedName>
    <definedName name="EPS_Curr_Yr">#REF!</definedName>
    <definedName name="eps_eu_01">#REF!</definedName>
    <definedName name="eps_eu_02">#REF!</definedName>
    <definedName name="eps_eu_03">#REF!</definedName>
    <definedName name="EPS_growth">#REF!</definedName>
    <definedName name="EPS_growth_1997">#REF!</definedName>
    <definedName name="EPS_growth_97">#REF!</definedName>
    <definedName name="EPS_Growth_Rate">#REF!</definedName>
    <definedName name="EPS_Lst_Yr">#REF!</definedName>
    <definedName name="EPS_Next_Yr">#REF!</definedName>
    <definedName name="eps_nv_eu_01">#REF!</definedName>
    <definedName name="eps_plc_01">#REF!</definedName>
    <definedName name="EPS_Qtr_Date">#REF!</definedName>
    <definedName name="EPS_USD_FY02">#REF!</definedName>
    <definedName name="EPS_USD_FY03">#REF!</definedName>
    <definedName name="EPS_USD_FY04">#REF!</definedName>
    <definedName name="EPS_USD_FY05">#REF!</definedName>
    <definedName name="EPS_USD_FY06">#REF!</definedName>
    <definedName name="EPSanalysis">#REF!</definedName>
    <definedName name="EPSdil_95">#REF!</definedName>
    <definedName name="EPSdil_96">#REF!</definedName>
    <definedName name="EPSSS">#REF!</definedName>
    <definedName name="epstax">#REF!</definedName>
    <definedName name="epvrevrunrate">"'ENT:PSIX'!$N$49"</definedName>
    <definedName name="EQRaise">#REF!</definedName>
    <definedName name="eqtp">#REF!</definedName>
    <definedName name="Equity">#REF!</definedName>
    <definedName name="Equity_Risk">#REF!</definedName>
    <definedName name="Equity_Ticker">#REF!</definedName>
    <definedName name="ER">#REF!</definedName>
    <definedName name="erate">#REF!</definedName>
    <definedName name="ERERE" localSheetId="8" hidden="1">{#N/A,#N/A,TRUE,"Config1";#N/A,#N/A,TRUE,"Config2";#N/A,#N/A,TRUE,"Config3";#N/A,#N/A,TRUE,"Config4";#N/A,#N/A,TRUE,"Config5";#N/A,#N/A,TRUE,"Config6";#N/A,#N/A,TRUE,"Config7"}</definedName>
    <definedName name="ERL_SUBS">#REF!</definedName>
    <definedName name="ERP">#REF!</definedName>
    <definedName name="error">#REF!</definedName>
    <definedName name="error___0">#N/A</definedName>
    <definedName name="error___1">#N/A</definedName>
    <definedName name="errrr" localSheetId="8" hidden="1">{"CSC_1",#N/A,FALSE,"CSC Outputs";"CSC_2",#N/A,FALSE,"CSC Outputs"}</definedName>
    <definedName name="esp">#REF!</definedName>
    <definedName name="ESPD">#REF!</definedName>
    <definedName name="ESPTOG">#REF!</definedName>
    <definedName name="Est_Avg_cable_franch_fee_NE_97">#REF!</definedName>
    <definedName name="Est_Avg_cable_franch_fee_NE_98">#REF!</definedName>
    <definedName name="Est_Avg_Cable_franch_fee_PR_00">#REF!</definedName>
    <definedName name="Est_Avg_Cable_franch_fee_PR_97">#REF!</definedName>
    <definedName name="Est_Avg_Cable_franch_fee_PR_98">#REF!</definedName>
    <definedName name="Est_Avg_Cable_franch_fee_PR_99">#REF!</definedName>
    <definedName name="ETG_travel">50</definedName>
    <definedName name="ETHNIC">#REF!</definedName>
    <definedName name="ETL_EX_rate">#REF!</definedName>
    <definedName name="eur">#REF!</definedName>
    <definedName name="EUR_EXTDBT">#REF!</definedName>
    <definedName name="EUR_JERSEY">#REF!</definedName>
    <definedName name="EUR_print">#REF!</definedName>
    <definedName name="EUR10K">#REF!</definedName>
    <definedName name="EUR10QCurrent">#REF!</definedName>
    <definedName name="EUR10QPast">#REF!</definedName>
    <definedName name="EURBalSheet">#REF!</definedName>
    <definedName name="EURCurrent">#REF!</definedName>
    <definedName name="Euro">#REF!</definedName>
    <definedName name="Euro_rate">0.6766</definedName>
    <definedName name="EuroCF">#REF!</definedName>
    <definedName name="EuroCF00">#REF!</definedName>
    <definedName name="EuroCF00ye">#REF!</definedName>
    <definedName name="EuroCF01">#REF!</definedName>
    <definedName name="EuroCF01ye">#REF!</definedName>
    <definedName name="EuroCF02">#REF!</definedName>
    <definedName name="EuroCF02ye">#REF!</definedName>
    <definedName name="EuroCF85">#REF!</definedName>
    <definedName name="EuroCF88">#REF!</definedName>
    <definedName name="EuroCF88ye">#REF!</definedName>
    <definedName name="EuroCF89">#REF!</definedName>
    <definedName name="EuroCF89ye">#REF!</definedName>
    <definedName name="EuroCF90">#REF!</definedName>
    <definedName name="EuroCF90ye">#REF!</definedName>
    <definedName name="EuroCF91">#REF!</definedName>
    <definedName name="EuroCF91ye">#REF!</definedName>
    <definedName name="EuroCF92">#REF!</definedName>
    <definedName name="EuroCF92ye">#REF!</definedName>
    <definedName name="EuroCF93">#REF!</definedName>
    <definedName name="EuroCF93ye">#REF!</definedName>
    <definedName name="EuroCF94">#REF!</definedName>
    <definedName name="EuroCF94ye">#REF!</definedName>
    <definedName name="EuroCF95">#REF!</definedName>
    <definedName name="EuroCF95ye">#REF!</definedName>
    <definedName name="EuroCF96">#REF!</definedName>
    <definedName name="EuroCF96ye">#REF!</definedName>
    <definedName name="EuroCF97">#REF!</definedName>
    <definedName name="EuroCF97ye">#REF!</definedName>
    <definedName name="EuroCF98">#REF!</definedName>
    <definedName name="EuroCF98ye">#REF!</definedName>
    <definedName name="EuroCF99">#REF!</definedName>
    <definedName name="EuroCF99ye">#REF!</definedName>
    <definedName name="EuroDfl">#REF!</definedName>
    <definedName name="EuroFM">#REF!</definedName>
    <definedName name="EuroLira">#REF!</definedName>
    <definedName name="EUROpt">#REF!</definedName>
    <definedName name="euroQ1">#REF!</definedName>
    <definedName name="euroq1past">#REF!</definedName>
    <definedName name="EuroSP">#REF!</definedName>
    <definedName name="EurosportCPS">#REF!</definedName>
    <definedName name="EurosportSubs">#REF!</definedName>
    <definedName name="EUROSPOT">#REF!</definedName>
    <definedName name="eurospot331">#REF!</definedName>
    <definedName name="EUTOG">#REF!</definedName>
    <definedName name="ev.Calculation" hidden="1">-4105</definedName>
    <definedName name="ev.Initialized" hidden="1">FALSE</definedName>
    <definedName name="ew">#REF!</definedName>
    <definedName name="EWACC">#REF!</definedName>
    <definedName name="ewrerwee">#REF!</definedName>
    <definedName name="ex">#REF!</definedName>
    <definedName name="Ex_rates">#REF!</definedName>
    <definedName name="EX_SUMMARY">#REF!</definedName>
    <definedName name="Excel_BuiltIn_Print_Titles_7">#REF!</definedName>
    <definedName name="Excel_Version">#REF!</definedName>
    <definedName name="Exch">" Sheet2!$F$2"</definedName>
    <definedName name="Exch_02">#REF!</definedName>
    <definedName name="Exch_03">#REF!</definedName>
    <definedName name="Exch_04">#REF!</definedName>
    <definedName name="Exch_05">#REF!</definedName>
    <definedName name="Exch_06">#REF!</definedName>
    <definedName name="Exch_07">#REF!</definedName>
    <definedName name="Exch_08">#REF!</definedName>
    <definedName name="Exch_09">#REF!</definedName>
    <definedName name="Exchange">#REF!</definedName>
    <definedName name="Exchange_rate">#REF!</definedName>
    <definedName name="Exchange_rates">#REF!</definedName>
    <definedName name="exchangehf">#REF!</definedName>
    <definedName name="exchanger">#REF!</definedName>
    <definedName name="Exchg_06">#REF!</definedName>
    <definedName name="ExchRateUS_toECU">#REF!</definedName>
    <definedName name="exd">#REF!</definedName>
    <definedName name="Exec_Summary">#REF!</definedName>
    <definedName name="Executive_Summary">#REF!</definedName>
    <definedName name="Executivepb">#REF!</definedName>
    <definedName name="Executives">#REF!</definedName>
    <definedName name="Exhibit_14_12">#REF!</definedName>
    <definedName name="Exhibit_14_13">#REF!</definedName>
    <definedName name="Exhibit_14_2">#REF!</definedName>
    <definedName name="Exhibit_14_5">#REF!</definedName>
    <definedName name="Exhibit_X__National_Tariffs">#REF!</definedName>
    <definedName name="EXIT">#REF!</definedName>
    <definedName name="exit_year">#REF!</definedName>
    <definedName name="exitmultiple">#REF!</definedName>
    <definedName name="ExitMultipleInput">#REF!</definedName>
    <definedName name="ExitYear">#REF!</definedName>
    <definedName name="ExitYearInput">#REF!</definedName>
    <definedName name="EXL_LN">#REF!</definedName>
    <definedName name="ExpandOutputs" localSheetId="8">[0]!Excel_Version</definedName>
    <definedName name="ExpandVPeriods" localSheetId="8">'P&amp;L'!ExpandOutputs</definedName>
    <definedName name="EXPD" localSheetId="8">#REF!</definedName>
    <definedName name="expected_nodeB" localSheetId="8">#REF!</definedName>
    <definedName name="expl_years">#REF!</definedName>
    <definedName name="EXPORT">#REF!</definedName>
    <definedName name="ExportFile">#N/A</definedName>
    <definedName name="ExportFile2">#N/A</definedName>
    <definedName name="exr">#REF!</definedName>
    <definedName name="ExtFiles">#REF!</definedName>
    <definedName name="_xlnm.Extract">#REF!</definedName>
    <definedName name="Extraordinary_Expenses">#REF!</definedName>
    <definedName name="Extraordinary_Income">#REF!</definedName>
    <definedName name="ez">#REF!</definedName>
    <definedName name="f">#REF!</definedName>
    <definedName name="fa">#REF!</definedName>
    <definedName name="Fact_Sheet">#REF!</definedName>
    <definedName name="Factpb">#REF!</definedName>
    <definedName name="Factpb2">#REF!</definedName>
    <definedName name="Fade">#REF!</definedName>
    <definedName name="FairMarket_Cap">#REF!</definedName>
    <definedName name="FairPrice">#REF!</definedName>
    <definedName name="FAL">#REF!</definedName>
    <definedName name="FALCON">#REF!</definedName>
    <definedName name="Fax_Terminals__000">#REF!</definedName>
    <definedName name="fb">#REF!</definedName>
    <definedName name="fc">#REF!</definedName>
    <definedName name="fcall">#REF!</definedName>
    <definedName name="fcf">#REF!</definedName>
    <definedName name="FCFadj">#REF!</definedName>
    <definedName name="fcfmesiytd">#REF!</definedName>
    <definedName name="fcfoutput">#REF!</definedName>
    <definedName name="fcfoutputwireless">#REF!</definedName>
    <definedName name="FCFPaste">#REF!</definedName>
    <definedName name="fcfquarter">#REF!</definedName>
    <definedName name="fcfwireless">#REF!</definedName>
    <definedName name="FCPS">#REF!</definedName>
    <definedName name="FCPSub">#REF!</definedName>
    <definedName name="fd">#REF!</definedName>
    <definedName name="FD_Shares">#REF!</definedName>
    <definedName name="FDAD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0_1_aUrv" hidden="1">#REF!</definedName>
    <definedName name="FDP_1_1_aUrv" hidden="1">#REF!</definedName>
    <definedName name="FDP_10_1_aDrv" hidden="1">#REF!</definedName>
    <definedName name="FDP_100_1_aUrv" hidden="1">#REF!</definedName>
    <definedName name="FDP_101_1_aUrv" hidden="1">#REF!</definedName>
    <definedName name="FDP_102_1_aUrv" hidden="1">#REF!</definedName>
    <definedName name="FDP_103_1_aUrv" hidden="1">#REF!</definedName>
    <definedName name="FDP_104_1_aUrv" hidden="1">#REF!</definedName>
    <definedName name="FDP_105_1_aUrv" hidden="1">#REF!</definedName>
    <definedName name="FDP_106_1_aUrv" hidden="1">#REF!</definedName>
    <definedName name="FDP_107_1_aUrv" hidden="1">#REF!</definedName>
    <definedName name="FDP_108_1_aUrv" hidden="1">#REF!</definedName>
    <definedName name="FDP_109_1_aUrv" hidden="1">#REF!</definedName>
    <definedName name="FDP_11_1_aDrv" hidden="1">#REF!</definedName>
    <definedName name="FDP_110_1_aU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16_1_aUrv" hidden="1">#REF!</definedName>
    <definedName name="FDP_117_1_aUrv" hidden="1">#REF!</definedName>
    <definedName name="FDP_118_1_aUrv" hidden="1">#REF!</definedName>
    <definedName name="FDP_119_1_aUrv" hidden="1">#REF!</definedName>
    <definedName name="FDP_12_1_aDrv" hidden="1">#REF!</definedName>
    <definedName name="FDP_120_1_aUrv" hidden="1">#REF!</definedName>
    <definedName name="FDP_121_1_aUrv" hidden="1">#REF!</definedName>
    <definedName name="FDP_122_1_aUrv" hidden="1">#REF!</definedName>
    <definedName name="FDP_123_1_aUrv" hidden="1">#REF!</definedName>
    <definedName name="FDP_124_1_aUrv" hidden="1">#REF!</definedName>
    <definedName name="FDP_125_1_aU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Urv" hidden="1">#REF!</definedName>
    <definedName name="FDP_130_1_aUrv" hidden="1">#REF!</definedName>
    <definedName name="FDP_131_1_aSrv" hidden="1">#REF!</definedName>
    <definedName name="FDP_132_1_aUrv" hidden="1">#REF!</definedName>
    <definedName name="FDP_133_1_aUrv" hidden="1">#REF!</definedName>
    <definedName name="FDP_134_1_aUrv" hidden="1">#REF!</definedName>
    <definedName name="FDP_135_1_aUrv" hidden="1">#REF!</definedName>
    <definedName name="FDP_136_1_aSrv" hidden="1">#REF!</definedName>
    <definedName name="FDP_137_1_aUrv" hidden="1">#REF!</definedName>
    <definedName name="FDP_138_1_aUrv" hidden="1">#REF!</definedName>
    <definedName name="FDP_139_1_aUrv" hidden="1">#REF!</definedName>
    <definedName name="FDP_14_1_aUrv" hidden="1">#REF!</definedName>
    <definedName name="FDP_140_1_aUrv" hidden="1">#REF!</definedName>
    <definedName name="FDP_141_1_aUrv" hidden="1">#REF!</definedName>
    <definedName name="FDP_142_1_aUrv" hidden="1">#REF!</definedName>
    <definedName name="FDP_143_1_aUrv" hidden="1">#REF!</definedName>
    <definedName name="FDP_144_1_aUrv" hidden="1">#REF!</definedName>
    <definedName name="FDP_145_1_aUrv" hidden="1">#REF!</definedName>
    <definedName name="FDP_146_1_aUrv" hidden="1">#REF!</definedName>
    <definedName name="FDP_147_1_aUrv" hidden="1">#REF!</definedName>
    <definedName name="FDP_148_1_aUrv" hidden="1">#REF!</definedName>
    <definedName name="FDP_149_1_aUrv" hidden="1">#REF!</definedName>
    <definedName name="FDP_15_1_aUrv" hidden="1">#REF!</definedName>
    <definedName name="FDP_150_1_aSrv" hidden="1">#REF!</definedName>
    <definedName name="FDP_151_1_aUrv" hidden="1">#REF!</definedName>
    <definedName name="FDP_152_1_aSrv" hidden="1">#REF!</definedName>
    <definedName name="FDP_153_1_aUrv" hidden="1">#REF!</definedName>
    <definedName name="FDP_154_1_aSrv" hidden="1">#REF!</definedName>
    <definedName name="FDP_155_1_aUrv" hidden="1">#REF!</definedName>
    <definedName name="FDP_156_1_aSrv" hidden="1">#REF!</definedName>
    <definedName name="FDP_157_1_aUrv" hidden="1">#REF!</definedName>
    <definedName name="FDP_158_1_aSrv" hidden="1">#REF!</definedName>
    <definedName name="FDP_159_1_aUrv" hidden="1">#REF!</definedName>
    <definedName name="FDP_16_1_aUrv" hidden="1">#REF!</definedName>
    <definedName name="FDP_160_1_aSrv" hidden="1">#REF!</definedName>
    <definedName name="FDP_161_1_aDrv" hidden="1">#REF!</definedName>
    <definedName name="FDP_162_1_aDrv" hidden="1">#REF!</definedName>
    <definedName name="FDP_163_1_aDrv" hidden="1">#REF!</definedName>
    <definedName name="FDP_164_1_aDrv" hidden="1">#REF!</definedName>
    <definedName name="FDP_165_1_aDrv" hidden="1">#REF!</definedName>
    <definedName name="FDP_166_1_aDrv" hidden="1">#REF!</definedName>
    <definedName name="FDP_167_1_aDrv" hidden="1">#REF!</definedName>
    <definedName name="FDP_168_1_aDrv" hidden="1">#REF!</definedName>
    <definedName name="FDP_169_1_aDrv" hidden="1">#REF!</definedName>
    <definedName name="FDP_17_1_aUrv" hidden="1">#REF!</definedName>
    <definedName name="FDP_170_1_aDrv" hidden="1">#REF!</definedName>
    <definedName name="FDP_171_1_aDrv" hidden="1">#REF!</definedName>
    <definedName name="FDP_172_1_aDrv" hidden="1">#REF!</definedName>
    <definedName name="FDP_173_1_aDrv" hidden="1">#REF!</definedName>
    <definedName name="FDP_174_1_aUrv" hidden="1">#REF!</definedName>
    <definedName name="FDP_175_1_aUrv" hidden="1">#REF!</definedName>
    <definedName name="FDP_176_1_aUrv" hidden="1">#REF!</definedName>
    <definedName name="FDP_177_1_aUrv" hidden="1">#REF!</definedName>
    <definedName name="FDP_178_1_aUrv" hidden="1">#REF!</definedName>
    <definedName name="FDP_179_1_aUrv" hidden="1">#REF!</definedName>
    <definedName name="FDP_18_1_aUrv" hidden="1">#REF!</definedName>
    <definedName name="FDP_180_1_aUdv" hidden="1">#REF!</definedName>
    <definedName name="FDP_181_1_aUdv" hidden="1">#REF!</definedName>
    <definedName name="FDP_182_1_aUdv" hidden="1">#REF!</definedName>
    <definedName name="FDP_183_1_aUdv" hidden="1">#REF!</definedName>
    <definedName name="FDP_184_1_aUdv" hidden="1">#REF!</definedName>
    <definedName name="FDP_185_1_aUdv" hidden="1">#REF!</definedName>
    <definedName name="FDP_186_1_aUdv" hidden="1">#REF!</definedName>
    <definedName name="FDP_187_1_aUdv" hidden="1">#REF!</definedName>
    <definedName name="FDP_188_1_aUdv" hidden="1">#REF!</definedName>
    <definedName name="FDP_189_1_aUdv" hidden="1">#REF!</definedName>
    <definedName name="FDP_19_1_aUrv" hidden="1">#REF!</definedName>
    <definedName name="FDP_190_1_aUdv" hidden="1">#REF!</definedName>
    <definedName name="FDP_191_1_aUdv" hidden="1">#REF!</definedName>
    <definedName name="FDP_192_1_aUdv" hidden="1">#REF!</definedName>
    <definedName name="FDP_193_1_aUdv" hidden="1">#REF!</definedName>
    <definedName name="FDP_194_1_aUdv" hidden="1">#REF!</definedName>
    <definedName name="FDP_195_1_aUdv" hidden="1">#REF!</definedName>
    <definedName name="FDP_196_1_aUdv" hidden="1">#REF!</definedName>
    <definedName name="FDP_196_1aUdv1" hidden="1">#REF!</definedName>
    <definedName name="FDP_197_1_aUdv" hidden="1">#REF!</definedName>
    <definedName name="FDP_198_1_aUdv" hidden="1">#REF!</definedName>
    <definedName name="FDP_199_1_aUdv" hidden="1">#REF!</definedName>
    <definedName name="FDP_2_1_aUrv" hidden="1">#REF!</definedName>
    <definedName name="FDP_20_1_aUrv" hidden="1">#REF!</definedName>
    <definedName name="FDP_21_1_aUrv" hidden="1">#REF!</definedName>
    <definedName name="FDP_22_1_aUrv" hidden="1">#REF!</definedName>
    <definedName name="FDP_23_1_aD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9_1_aDrv" hidden="1">#REF!</definedName>
    <definedName name="FDP_3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S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_1_aUrv" hidden="1">#REF!</definedName>
    <definedName name="FDP_40_1_aUrv" hidden="1">#REF!</definedName>
    <definedName name="FDP_41_1_aSrv" hidden="1">#REF!</definedName>
    <definedName name="FDP_42_1_aS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Srv" hidden="1">#REF!</definedName>
    <definedName name="FDP_49_1_aUrv" hidden="1">#REF!</definedName>
    <definedName name="FDP_5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4_1_aUrv" hidden="1">#REF!</definedName>
    <definedName name="FDP_55_1_aUrv" hidden="1">#REF!</definedName>
    <definedName name="FDP_56_1_aUrv" hidden="1">#REF!</definedName>
    <definedName name="FDP_57_1_aUrv" hidden="1">#REF!</definedName>
    <definedName name="FDP_58_1_aUrv" hidden="1">#REF!</definedName>
    <definedName name="FDP_59_1_aUrv" hidden="1">#REF!</definedName>
    <definedName name="FDP_6_1_aUrv" hidden="1">#REF!</definedName>
    <definedName name="FDP_60_1_aUrv" hidden="1">#REF!</definedName>
    <definedName name="FDP_61_1_aSrv" hidden="1">#REF!</definedName>
    <definedName name="FDP_62_1_aSrv" hidden="1">#REF!</definedName>
    <definedName name="FDP_63_1_aUrv" hidden="1">#REF!</definedName>
    <definedName name="FDP_64_1_aSrv" hidden="1">#REF!</definedName>
    <definedName name="FDP_65_1_aSrv" hidden="1">#REF!</definedName>
    <definedName name="FDP_66_1_aUrv" hidden="1">#REF!</definedName>
    <definedName name="FDP_67_1_aUrv" hidden="1">#REF!</definedName>
    <definedName name="FDP_68_1_aUrv" hidden="1">#REF!</definedName>
    <definedName name="FDP_69_1_aUrv" hidden="1">#REF!</definedName>
    <definedName name="FDP_7_1_aUrv" hidden="1">#REF!</definedName>
    <definedName name="FDP_70_1_aDrv" hidden="1">#REF!</definedName>
    <definedName name="FDP_71_1_aUrv" hidden="1">#REF!</definedName>
    <definedName name="FDP_72_1_aDrv" hidden="1">#REF!</definedName>
    <definedName name="FDP_73_1_aUrv" hidden="1">#REF!</definedName>
    <definedName name="FDP_74_1_aUrv" hidden="1">#REF!</definedName>
    <definedName name="FDP_75_1_aSrv" hidden="1">#REF!</definedName>
    <definedName name="FDP_76_1_aUrv" hidden="1">#REF!</definedName>
    <definedName name="FDP_77_1_aUrv" hidden="1">#REF!</definedName>
    <definedName name="FDP_78_1_aUrv" hidden="1">#REF!</definedName>
    <definedName name="FDP_79_1_aUrv" hidden="1">#REF!</definedName>
    <definedName name="FDP_8_1_aDrv" hidden="1">#REF!</definedName>
    <definedName name="FDP_80_1_aUrv" hidden="1">#REF!</definedName>
    <definedName name="FDP_81_1_aSrv" hidden="1">#REF!</definedName>
    <definedName name="FDP_82_1_aUrv" hidden="1">#REF!</definedName>
    <definedName name="FDP_83_1_aSrv" hidden="1">#REF!</definedName>
    <definedName name="FDP_84_1_aUrv" hidden="1">#REF!</definedName>
    <definedName name="FDP_85_1_aUrv" hidden="1">#REF!</definedName>
    <definedName name="FDP_86_1_aUrv" hidden="1">#REF!</definedName>
    <definedName name="FDP_87_1_aSrv" hidden="1">#REF!</definedName>
    <definedName name="FDP_88_1_aUrv" hidden="1">#REF!</definedName>
    <definedName name="FDP_89_1_aSrv" hidden="1">#REF!</definedName>
    <definedName name="FDP_9_1_aDrv" hidden="1">#REF!</definedName>
    <definedName name="FDP_90_1_aUrv" hidden="1">#REF!</definedName>
    <definedName name="FDP_91_1_aUrv" hidden="1">#REF!</definedName>
    <definedName name="FDP_92_1_aSrv" hidden="1">#REF!</definedName>
    <definedName name="FDP_93_1_aDrv" hidden="1">#REF!</definedName>
    <definedName name="FDP_94_1_aUrv" hidden="1">#REF!</definedName>
    <definedName name="FDP_95_1_aUrv" hidden="1">#REF!</definedName>
    <definedName name="FDP_96_1_aUrv" hidden="1">#REF!</definedName>
    <definedName name="FDP_97_1_aUrv" hidden="1">#REF!</definedName>
    <definedName name="FDP_98_1_aUrv" hidden="1">#REF!</definedName>
    <definedName name="FDP_99_1_aUrv" hidden="1">#REF!</definedName>
    <definedName name="fdsa" localSheetId="8" hidden="1">{"'Standalone List Price Trends'!$A$1:$X$56"}</definedName>
    <definedName name="FDShares">#REF!</definedName>
    <definedName name="FDX">#REF!</definedName>
    <definedName name="fe">#REF!</definedName>
    <definedName name="FEBLOCK" localSheetId="8">#REF!,#REF!,#REF!,#REF!</definedName>
    <definedName name="Fee">#REF!</definedName>
    <definedName name="Fees">#REF!</definedName>
    <definedName name="ff">#REF!</definedName>
    <definedName name="FF_Bal">#REF!</definedName>
    <definedName name="FF2EuroCF89">#REF!</definedName>
    <definedName name="FF2EuroCF89ye">#REF!</definedName>
    <definedName name="FF2EuroCF90">#REF!</definedName>
    <definedName name="FF2EuroCF90ye">#REF!</definedName>
    <definedName name="FF2EuroCF91">#REF!</definedName>
    <definedName name="FF2EuroCF91ye">#REF!</definedName>
    <definedName name="FF2EuroCF92">#REF!</definedName>
    <definedName name="FF2EuroCF92ye">#REF!</definedName>
    <definedName name="FF2EuroCF93">#REF!</definedName>
    <definedName name="FF2EuroCF93ye">#REF!</definedName>
    <definedName name="FF2EuroCF94">#REF!</definedName>
    <definedName name="FF2EuroCF94ye">#REF!</definedName>
    <definedName name="FF2EuroCF95">#REF!</definedName>
    <definedName name="FF2EuroCF95ye">#REF!</definedName>
    <definedName name="FF2EuroCF96">#REF!</definedName>
    <definedName name="FF2EuroCF96ye">#REF!</definedName>
    <definedName name="FF2EuroCF97">#REF!</definedName>
    <definedName name="FF2EuroCF97ye">#REF!</definedName>
    <definedName name="FF2EuroCF98">#REF!</definedName>
    <definedName name="FF2EuroCF98ye">#REF!</definedName>
    <definedName name="FF2EuroCF99">#REF!</definedName>
    <definedName name="FF2EuroCF99ye">#REF!</definedName>
    <definedName name="ffd" localSheetId="8">{"Client Name or Project Name"}</definedName>
    <definedName name="fff" localSheetId="8">{"Country",0,"Auto","Auto",""}</definedName>
    <definedName name="fffff">"K:\A-ANALYSTS\TECHNOLG\WDR\Eric\egide\titus\UBISOFT\csfbmodelubi.xls"</definedName>
    <definedName name="fffffffffff" localSheetId="8" hidden="1">{"'Standalone List Price Trends'!$A$1:$X$56"}</definedName>
    <definedName name="fffffffffffffffffffffff">#REF!</definedName>
    <definedName name="ffield1">#REF!</definedName>
    <definedName name="ffield2">#REF!</definedName>
    <definedName name="ffield3">#REF!</definedName>
    <definedName name="FFlatFee">#REF!</definedName>
    <definedName name="ffo">#REF!</definedName>
    <definedName name="ffooutput">#REF!</definedName>
    <definedName name="ffooutputwireless">#REF!</definedName>
    <definedName name="ffowireless">#REF!</definedName>
    <definedName name="FFTOG">#REF!</definedName>
    <definedName name="FFX">#REF!</definedName>
    <definedName name="fg">#REF!</definedName>
    <definedName name="fgf">#REF!</definedName>
    <definedName name="FGFFGFD" localSheetId="8">{"Client Name or Project Name"}</definedName>
    <definedName name="FGHFGFHGFHF">#REF!</definedName>
    <definedName name="fghfj">#N/A</definedName>
    <definedName name="fh">#N/A</definedName>
    <definedName name="FHorizontalAxis">#REF!</definedName>
    <definedName name="Fiber">#REF!</definedName>
    <definedName name="Fiber_Optic__000_route_km">#REF!</definedName>
    <definedName name="fim">#REF!</definedName>
    <definedName name="FIMD">#REF!</definedName>
    <definedName name="FinalYear">#REF!</definedName>
    <definedName name="FINANC">#REF!</definedName>
    <definedName name="FINANCEIRO">#REF!</definedName>
    <definedName name="FINANCIAL_STATEMENTS">#REF!,#REF!</definedName>
    <definedName name="Financialpb">#REF!</definedName>
    <definedName name="financials">#REF!</definedName>
    <definedName name="Financials1">#REF!</definedName>
    <definedName name="FinancialsG">#REF!</definedName>
    <definedName name="Financing">#REF!</definedName>
    <definedName name="finconf">#REF!</definedName>
    <definedName name="FINCopyDirection">1</definedName>
    <definedName name="FINCriteriaType">1</definedName>
    <definedName name="fineuro">#REF!</definedName>
    <definedName name="FINOptions">"0,0,1,1,1,0,1,-1,0,0,2,0,"</definedName>
    <definedName name="FINSUM">#REF!</definedName>
    <definedName name="First_code">#REF!</definedName>
    <definedName name="First_DT">#REF!</definedName>
    <definedName name="First_historic_Year">#REF!</definedName>
    <definedName name="first_year_int">#REF!</definedName>
    <definedName name="FirstForecastDay">#REF!</definedName>
    <definedName name="FirstTime">#REF!</definedName>
    <definedName name="FISCAL">#REF!</definedName>
    <definedName name="five_irr">#REF!</definedName>
    <definedName name="five_multiple">#REF!</definedName>
    <definedName name="FIZfee">#REF!</definedName>
    <definedName name="FKCPS">#REF!</definedName>
    <definedName name="FKSubs">#REF!</definedName>
    <definedName name="FLAG">#REF!</definedName>
    <definedName name="Flex">#REF!</definedName>
    <definedName name="Flex1">#REF!</definedName>
    <definedName name="Flex2">#REF!</definedName>
    <definedName name="FModelCompany">#REF!</definedName>
    <definedName name="fMonth">#REF!</definedName>
    <definedName name="FMSX">#REF!</definedName>
    <definedName name="FMSXNMS">#REF!</definedName>
    <definedName name="FMVBS">#REF!</definedName>
    <definedName name="FN">#REF!</definedName>
    <definedName name="FNBRAS">#REF!</definedName>
    <definedName name="FOB">#REF!</definedName>
    <definedName name="fob_bss">#REF!</definedName>
    <definedName name="FOBSW">#REF!</definedName>
    <definedName name="FocusOnOK">#REF!</definedName>
    <definedName name="Food01FVEBITDA">#REF!</definedName>
    <definedName name="Food01PE">#REF!</definedName>
    <definedName name="Food02FVEBITDA">#REF!</definedName>
    <definedName name="Food02PE">#REF!</definedName>
    <definedName name="Food02PEG">#REF!</definedName>
    <definedName name="Food03FVEBITDA">#REF!</definedName>
    <definedName name="Food03PE">#REF!</definedName>
    <definedName name="Food03PEG">#REF!</definedName>
    <definedName name="food04fvebitda">#REF!</definedName>
    <definedName name="food04fveibtda">#REF!</definedName>
    <definedName name="food04pe">#REF!</definedName>
    <definedName name="food04peg">#REF!</definedName>
    <definedName name="FOODSERVICE">#REF!</definedName>
    <definedName name="Football_Field">#REF!</definedName>
    <definedName name="Footie">#REF!</definedName>
    <definedName name="footnotesArea">#REF!</definedName>
    <definedName name="FOOTPOUND">#REF!</definedName>
    <definedName name="Ford">#REF!</definedName>
    <definedName name="forecast" localSheetId="8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orecastaf" localSheetId="8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orecastVersion">#REF!</definedName>
    <definedName name="Forex">#REF!</definedName>
    <definedName name="Format">#REF!</definedName>
    <definedName name="Formats">#REF!</definedName>
    <definedName name="FormC">#REF!</definedName>
    <definedName name="FOtherAxes">#REF!</definedName>
    <definedName name="four">#REF!</definedName>
    <definedName name="four_scenario">#N/A</definedName>
    <definedName name="four_scenarios">#REF!</definedName>
    <definedName name="FoYrCt">#REF!</definedName>
    <definedName name="FPL">#REF!</definedName>
    <definedName name="fpotato">#REF!</definedName>
    <definedName name="FPscat1">#REF!</definedName>
    <definedName name="FPscat2">#REF!</definedName>
    <definedName name="FR_CODE_COPY_LINK">" "</definedName>
    <definedName name="FR_CODE_DOWNLOAD_START">" "</definedName>
    <definedName name="FR_CODE_STOCK_LINK">" "</definedName>
    <definedName name="FR_COM_ABBR">"IFOE.PA"</definedName>
    <definedName name="FR_COM_AGG">0</definedName>
    <definedName name="FR_COM_NAME_LINK">" "</definedName>
    <definedName name="FR_COU_ABBR">"fra"</definedName>
    <definedName name="FR_COU_ABBR_LINK">#REF!</definedName>
    <definedName name="FR_DATABOX_DOWNLOAD">"N"</definedName>
    <definedName name="FR_DISP_HIDDEN">FALSE</definedName>
    <definedName name="FR_END_DATE">"'31 Dec 2002"</definedName>
    <definedName name="FR_LINKS_OVERRUN">FALSE</definedName>
    <definedName name="FR_LOG_END_DATE">"'"</definedName>
    <definedName name="FR_LOG_START_DATE">"'"</definedName>
    <definedName name="FR_RATIO_ABBR">"VDF_RATIO_BUNDLE"</definedName>
    <definedName name="FR_RATIO_COM_ABBR">"JAZZ.O"</definedName>
    <definedName name="FR_RATIO_COU_ABBR">"uk"</definedName>
    <definedName name="FR_RATIO_IGNORE_PROT_FLAG">TRUE</definedName>
    <definedName name="FR_RATIO_RECALC_FLAG">TRUE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1</definedName>
    <definedName name="FR_SHOW_LINK_MARKER">TRUE</definedName>
    <definedName name="FR_START_DATE">"'1 Jan 1996"</definedName>
    <definedName name="FR_SYBASE_SERVER">"VDFPROD"</definedName>
    <definedName name="FR_TEMPLATE_KEY">"18168|1"</definedName>
    <definedName name="FR_USE_BILLIONS">FALSE</definedName>
    <definedName name="FR_USE_DIMFAC">TRUE</definedName>
    <definedName name="FR_USE_LOCAL_CCY">FALSE</definedName>
    <definedName name="FR_USE_SCALE_FLAG">TRUE</definedName>
    <definedName name="FR_WORKBOOK">"K:\A-ANALYSTS\TECHNOLG\WDR\Eric\egide\titus\UBISOFT\csfbmodelubi.xls"</definedName>
    <definedName name="FRAIS">#REF!</definedName>
    <definedName name="FRANK_00">#REF!</definedName>
    <definedName name="FRANK_01">#REF!</definedName>
    <definedName name="FRANK_02">#REF!</definedName>
    <definedName name="FRANK_03">#REF!</definedName>
    <definedName name="FRANK_04">#REF!</definedName>
    <definedName name="FRANK_05">#REF!</definedName>
    <definedName name="FRANK_06">#REF!</definedName>
    <definedName name="FRANK_07">#REF!</definedName>
    <definedName name="FRANK_08">#REF!</definedName>
    <definedName name="FRANK_09">#REF!</definedName>
    <definedName name="FRANK_10">#REF!</definedName>
    <definedName name="FRANK_96">#REF!</definedName>
    <definedName name="FRANK_97">#REF!</definedName>
    <definedName name="FRANK_98">#REF!</definedName>
    <definedName name="FRANK_99">#REF!</definedName>
    <definedName name="FreeCashFlow">#REF!</definedName>
    <definedName name="FReportBody">#REF!</definedName>
    <definedName name="FReportTitle">#REF!</definedName>
    <definedName name="FREQ">#REF!</definedName>
    <definedName name="FREQS">#REF!</definedName>
    <definedName name="frf">#REF!</definedName>
    <definedName name="FRFD">#REF!</definedName>
    <definedName name="FRFX1000ITL">#REF!</definedName>
    <definedName name="FRFXGBP">#REF!</definedName>
    <definedName name="FRFXUSD">#REF!</definedName>
    <definedName name="from">#REF!</definedName>
    <definedName name="FrontierNew">#REF!</definedName>
    <definedName name="FrontierOld">#REF!</definedName>
    <definedName name="Frrr" localSheetId="8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FSCSCURN">#REF!</definedName>
    <definedName name="FSCSDSG">#REF!</definedName>
    <definedName name="FSCSYR">#REF!</definedName>
    <definedName name="fsdfsf">#REF!</definedName>
    <definedName name="FTSE">#REF!</definedName>
    <definedName name="ftse2">#REF!</definedName>
    <definedName name="fuji">#REF!</definedName>
    <definedName name="FULL_PER">#REF!</definedName>
    <definedName name="FULL_YR">#REF!</definedName>
    <definedName name="fund.analysis">#REF!</definedName>
    <definedName name="FUS">#REF!</definedName>
    <definedName name="fvcagr">#REF!</definedName>
    <definedName name="FVerticalAxis">#REF!</definedName>
    <definedName name="fvmg">#REF!</definedName>
    <definedName name="FWRD">#REF!</definedName>
    <definedName name="fx">#REF!</definedName>
    <definedName name="fxe">#REF!</definedName>
    <definedName name="FXEurUs">#REF!</definedName>
    <definedName name="FXrate">#REF!</definedName>
    <definedName name="FXSekUs">#REF!</definedName>
    <definedName name="fxx">#REF!</definedName>
    <definedName name="FY">1999</definedName>
    <definedName name="FY00Range">#REF!</definedName>
    <definedName name="FY00RangePL">#REF!</definedName>
    <definedName name="FY01Range">#REF!</definedName>
    <definedName name="FY01RangePL">#REF!</definedName>
    <definedName name="FY02Range">#REF!</definedName>
    <definedName name="FY02RangePL">#REF!</definedName>
    <definedName name="FY03Range">#REF!</definedName>
    <definedName name="FY03RangePL">#REF!</definedName>
    <definedName name="FY99Range">#REF!</definedName>
    <definedName name="FY99RangePL">#REF!</definedName>
    <definedName name="fyarray">#REF!</definedName>
    <definedName name="FYBYROW">#REF!</definedName>
    <definedName name="fycos">#REF!</definedName>
    <definedName name="fycosyyni">#REF!</definedName>
    <definedName name="fyCoverDraft">#REF!</definedName>
    <definedName name="fydepm">#REF!</definedName>
    <definedName name="fyefftax">#REF!</definedName>
    <definedName name="fyend">#REF!</definedName>
    <definedName name="fyeps">#REF!</definedName>
    <definedName name="FYF">#REF!</definedName>
    <definedName name="fyfcall">#REF!</definedName>
    <definedName name="FYFCAT">#REF!</definedName>
    <definedName name="FYFSTAT">#REF!</definedName>
    <definedName name="FYFX">#REF!</definedName>
    <definedName name="fygm">#REF!</definedName>
    <definedName name="fygp">#REF!</definedName>
    <definedName name="fyint">#REF!</definedName>
    <definedName name="fymfgm">#REF!</definedName>
    <definedName name="fyni">#REF!</definedName>
    <definedName name="fynm">#REF!</definedName>
    <definedName name="fyoe">#REF!</definedName>
    <definedName name="fyoi">#REF!</definedName>
    <definedName name="fyom">#REF!</definedName>
    <definedName name="fyonet">#REF!</definedName>
    <definedName name="fyopeps">#REF!</definedName>
    <definedName name="fyopseg2">#REF!</definedName>
    <definedName name="fyoth">#REF!</definedName>
    <definedName name="fyProjectName">#REF!</definedName>
    <definedName name="fypti">#REF!</definedName>
    <definedName name="fyptm">#REF!</definedName>
    <definedName name="fyrd">#REF!</definedName>
    <definedName name="fyrdm">#REF!</definedName>
    <definedName name="fyrev">#REF!</definedName>
    <definedName name="fyrevseg1">#REF!</definedName>
    <definedName name="fyrevseg2">#REF!</definedName>
    <definedName name="fyrevseg3">#REF!</definedName>
    <definedName name="fyrevseg4">#REF!</definedName>
    <definedName name="fyrevseg5">#REF!</definedName>
    <definedName name="fyrevseg6">#REF!</definedName>
    <definedName name="fyrevyypti">#REF!</definedName>
    <definedName name="fysga">#REF!</definedName>
    <definedName name="fysgam">#REF!</definedName>
    <definedName name="fyshareos">#REF!</definedName>
    <definedName name="fytax">#REF!</definedName>
    <definedName name="fyyyeps">#REF!</definedName>
    <definedName name="fyyyoi">#REF!</definedName>
    <definedName name="fyyyrev">#REF!</definedName>
    <definedName name="fz">#REF!</definedName>
    <definedName name="fzpotato">#REF!</definedName>
    <definedName name="g">#REF!</definedName>
    <definedName name="g_1">#REF!</definedName>
    <definedName name="g_2">#REF!</definedName>
    <definedName name="ga">#REF!</definedName>
    <definedName name="Gain_loss_on_disposal">#REF!</definedName>
    <definedName name="GasUtility">#N/A</definedName>
    <definedName name="gb">#REF!</definedName>
    <definedName name="GBPDCUR">#REF!</definedName>
    <definedName name="GBPDGBP">#REF!</definedName>
    <definedName name="GBUSAL">#REF!</definedName>
    <definedName name="GBY">#REF!</definedName>
    <definedName name="gc">#REF!</definedName>
    <definedName name="gd">#REF!</definedName>
    <definedName name="ge">#REF!</definedName>
    <definedName name="GEAAcc">#REF!</definedName>
    <definedName name="Gear">#REF!</definedName>
    <definedName name="Geberit">#REF!</definedName>
    <definedName name="gebitda">#REF!</definedName>
    <definedName name="GEN_TITLE">#REF!</definedName>
    <definedName name="General__Admin__Premises_Bad_Debt">#REF!</definedName>
    <definedName name="General_Mills">#REF!</definedName>
    <definedName name="General01FVEBITDA">#REF!</definedName>
    <definedName name="General01PE">#REF!</definedName>
    <definedName name="General02FVEBITDA">#REF!</definedName>
    <definedName name="General02PE">#REF!</definedName>
    <definedName name="General02PEG">#REF!</definedName>
    <definedName name="General03FVEBITDA">#REF!</definedName>
    <definedName name="General03PE">#REF!</definedName>
    <definedName name="General03PEG">#REF!</definedName>
    <definedName name="general04fvebitda">#REF!</definedName>
    <definedName name="general04pe">#REF!</definedName>
    <definedName name="general04peg">#REF!</definedName>
    <definedName name="Genzyme">#REF!</definedName>
    <definedName name="GEO_FP">#REF!</definedName>
    <definedName name="Germany_Sales">#REF!</definedName>
    <definedName name="GetOracleInfo">#N/A</definedName>
    <definedName name="gf">#REF!</definedName>
    <definedName name="gfjgf">#REF!</definedName>
    <definedName name="gg">#REF!</definedName>
    <definedName name="gggggggggggggggggg">#REF!</definedName>
    <definedName name="gh" localSheetId="8" hidden="1">{"'100'!$A$1:$M$83"}</definedName>
    <definedName name="ghhj" localSheetId="8" hidden="1">{#N/A,#N/A,TRUE,"Config1";#N/A,#N/A,TRUE,"Config2";#N/A,#N/A,TRUE,"Config3";#N/A,#N/A,TRUE,"Config4";#N/A,#N/A,TRUE,"Config5";#N/A,#N/A,TRUE,"Config6";#N/A,#N/A,TRUE,"Config7"}</definedName>
    <definedName name="ghj" localSheetId="8" hidden="1">{#N/A,#N/A,TRUE,"Config1";#N/A,#N/A,TRUE,"Config2";#N/A,#N/A,TRUE,"Config3";#N/A,#N/A,TRUE,"Config4";#N/A,#N/A,TRUE,"Config5";#N/A,#N/A,TRUE,"Config6";#N/A,#N/A,TRUE,"Config7"}</definedName>
    <definedName name="ghjkl">#REF!</definedName>
    <definedName name="gi">#REF!</definedName>
    <definedName name="Gilead">#REF!</definedName>
    <definedName name="Gillette">#REF!</definedName>
    <definedName name="gj">#REF!</definedName>
    <definedName name="gjv" localSheetId="8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gk">#REF!</definedName>
    <definedName name="GL_BUDGETAIRE">#REF!</definedName>
    <definedName name="GL_PREVISIONNEL">#REF!</definedName>
    <definedName name="glad">#N/A</definedName>
    <definedName name="gm">#REF!</definedName>
    <definedName name="GM_act">#REF!</definedName>
    <definedName name="GM_AVP">#REF!</definedName>
    <definedName name="GM_cost_syn">#REF!</definedName>
    <definedName name="GM_geog">#REF!</definedName>
    <definedName name="GM_leak">#REF!</definedName>
    <definedName name="GM_syn_sens">#REF!</definedName>
    <definedName name="GM_val_sens">#REF!</definedName>
    <definedName name="GND_FP">#REF!</definedName>
    <definedName name="gobiltygoop" localSheetId="8">{"IBESD","SGE","I26","N","0","0","H"}</definedName>
    <definedName name="Goodwill">#REF!</definedName>
    <definedName name="Goodwill_Amortization">40</definedName>
    <definedName name="GoodwillamortYrs">#REF!</definedName>
    <definedName name="Goto_U201">#REF!</definedName>
    <definedName name="Goto_U301">#REF!</definedName>
    <definedName name="gp">#REF!</definedName>
    <definedName name="GPRS_percentage">#REF!</definedName>
    <definedName name="gprs2001">#REF!</definedName>
    <definedName name="Grade">#REF!</definedName>
    <definedName name="graph">#REF!</definedName>
    <definedName name="GRAPH___0">#REF!</definedName>
    <definedName name="GRAPH___1">#N/A</definedName>
    <definedName name="Graph_CoC">OFFSET(#REF!,0,0,1,#REF!)</definedName>
    <definedName name="Graph_Frequency">OFFSET(#REF!,0,MATCH(99.9999,#REF!,-1)-1,1,COUNT(#REF!)-(MATCH(99.9999,#REF!,-1)-1))</definedName>
    <definedName name="Graph_MarginalROE">OFFSET(#REF!,0,0,1,#REF!)</definedName>
    <definedName name="Graph_Phase">OFFSET(#REF!,0,0,1,#REF!)</definedName>
    <definedName name="Graph_PVRI">OFFSET(#REF!,0,0,1,#REF!)</definedName>
    <definedName name="Graph_ROE">OFFSET(#REF!,0,0,1,#REF!)</definedName>
    <definedName name="graph1">#REF!</definedName>
    <definedName name="graph2">#REF!</definedName>
    <definedName name="grapharray">#REF!</definedName>
    <definedName name="GRAPHDATA">#REF!</definedName>
    <definedName name="grd">#REF!</definedName>
    <definedName name="GRDD">#REF!</definedName>
    <definedName name="grid">#REF!</definedName>
    <definedName name="Grohe">#REF!</definedName>
    <definedName name="gross">#REF!</definedName>
    <definedName name="GROUP">#REF!</definedName>
    <definedName name="GroupAcc">#REF!</definedName>
    <definedName name="growth">#REF!</definedName>
    <definedName name="growth.rate">#REF!</definedName>
    <definedName name="GS">#REF!</definedName>
    <definedName name="gsales">#REF!</definedName>
    <definedName name="GSM_DCS">#REF!</definedName>
    <definedName name="guilford">#REF!</definedName>
    <definedName name="GuilfordEPS">#REF!</definedName>
    <definedName name="GUILVOLUME">#REF!</definedName>
    <definedName name="GWyears">40</definedName>
    <definedName name="gz">#REF!</definedName>
    <definedName name="h">#REF!</definedName>
    <definedName name="H2H" localSheetId="8" hidden="1">{#N/A,#N/A,FALSE,"Staffnos &amp; cost"}</definedName>
    <definedName name="ha">#REF!</definedName>
    <definedName name="haf">#REF!</definedName>
    <definedName name="Half_Year_Adj_Factor">2</definedName>
    <definedName name="HALF_YR">#REF!</definedName>
    <definedName name="HalfRate">#REF!</definedName>
    <definedName name="Handset_depr">#REF!</definedName>
    <definedName name="Handset_subsidy">#REF!</definedName>
    <definedName name="happy" localSheetId="8" hidden="1">{"Page1",#N/A,FALSE,"CompCo";"Page2",#N/A,FALSE,"CompCo"}</definedName>
    <definedName name="HAppyCPS">#REF!</definedName>
    <definedName name="HappySubs">#REF!</definedName>
    <definedName name="HarronNew">#REF!</definedName>
    <definedName name="HarronOld">#REF!</definedName>
    <definedName name="HAS_LN">#REF!</definedName>
    <definedName name="hb">#REF!</definedName>
    <definedName name="HC">#REF!</definedName>
    <definedName name="hd">#REF!</definedName>
    <definedName name="hdh">#REF!</definedName>
    <definedName name="HDY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he">#REF!</definedName>
    <definedName name="Header">#REF!</definedName>
    <definedName name="heavy">#REF!</definedName>
    <definedName name="Hedge_graphs_Treasrept">#REF!</definedName>
    <definedName name="HEG" localSheetId="8">{"Asset management comps"}</definedName>
    <definedName name="hei" localSheetId="8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Heinz_act">#REF!</definedName>
    <definedName name="Heinz_AVP">#REF!</definedName>
    <definedName name="Heinz_cost_syn">#REF!</definedName>
    <definedName name="Heinz_geog">#REF!</definedName>
    <definedName name="Heinz_leak">#REF!</definedName>
    <definedName name="Heinz_syn_sens">#REF!</definedName>
    <definedName name="Heinz_val_sens">#REF!</definedName>
    <definedName name="hej">#N/A</definedName>
    <definedName name="henning" localSheetId="8" hidden="1">{"Side 1",#N/A,FALSE,"Hovedark";"Side 2",#N/A,FALSE,"Hovedark";"Cash Flow",#N/A,FALSE,"Hovedark";"Breakdown",#N/A,FALSE,"Breakdown";"Valuation",#N/A,FALSE,"Valuation";"Bidrag",#N/A,FALSE,"Bidrag"}</definedName>
    <definedName name="hf">#REF!</definedName>
    <definedName name="HFX">#REF!</definedName>
    <definedName name="hg">#REF!</definedName>
    <definedName name="Hh">#REF!</definedName>
    <definedName name="hhh">#REF!</definedName>
    <definedName name="hhhhhhhhhhhhhhhhhhhhhhhhhh" localSheetId="8">#REF!,#REF!</definedName>
    <definedName name="hhhhhhhhhhhhkkkkkkkkkkkk">#REF!</definedName>
    <definedName name="hi">#REF!</definedName>
    <definedName name="hig">#REF!</definedName>
    <definedName name="high">#REF!</definedName>
    <definedName name="HighValue">#REF!</definedName>
    <definedName name="HiLiColour">#REF!</definedName>
    <definedName name="hist_date">#REF!</definedName>
    <definedName name="Histfinan">#REF!</definedName>
    <definedName name="Historic_PnL">#REF!</definedName>
    <definedName name="HistPeriods">#REF!</definedName>
    <definedName name="hj">#REF!</definedName>
    <definedName name="hjdhjjjn">#REF!</definedName>
    <definedName name="hjh">#REF!</definedName>
    <definedName name="hjk" localSheetId="8" hidden="1">{"vi1",#N/A,FALSE,"Financial Statements";"vi2",#N/A,FALSE,"Financial Statements";#N/A,#N/A,FALSE,"DCF"}</definedName>
    <definedName name="hk">#REF!</definedName>
    <definedName name="hkd">#REF!</definedName>
    <definedName name="HKDD">#REF!</definedName>
    <definedName name="hkdrmb">#REF!</definedName>
    <definedName name="HKG2JPNDS3">6000000</definedName>
    <definedName name="HKLEASE">300000</definedName>
    <definedName name="hkli9" localSheetId="8" hidden="1">{"Page1",#N/A,FALSE,"CompCo";"Page2",#N/A,FALSE,"CompCo"}</definedName>
    <definedName name="hklkl">#N/A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localSheetId="8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PrivateLTMYear" hidden="1">#REF!</definedName>
    <definedName name="hn.RolledForward" hidden="1">FALSE</definedName>
    <definedName name="hn.Version">"Version 2.14"</definedName>
    <definedName name="hn.YearLabel" hidden="1">#REF!</definedName>
    <definedName name="HOLOS">#REF!</definedName>
    <definedName name="HOLOS_ORIENT">#REF!</definedName>
    <definedName name="Home">#REF!</definedName>
    <definedName name="Home_cell">#REF!</definedName>
    <definedName name="host">#REF!</definedName>
    <definedName name="hostingo">#REF!</definedName>
    <definedName name="hosto">#REF!</definedName>
    <definedName name="hostsharepricedate">#REF!</definedName>
    <definedName name="HotLinkProjPer">#REF!</definedName>
    <definedName name="Houghton">#N/A</definedName>
    <definedName name="HP">#REF!</definedName>
    <definedName name="hp_brand">#REF!</definedName>
    <definedName name="hp_tableone">#REF!</definedName>
    <definedName name="hp_tablethree">#REF!</definedName>
    <definedName name="hp_tabletwo">#REF!</definedName>
    <definedName name="HR">#REF!</definedName>
    <definedName name="HSDMult">#REF!</definedName>
    <definedName name="hsdpa_card_cost">#REF!</definedName>
    <definedName name="HSFO">#REF!</definedName>
    <definedName name="HTM_Control_Old" localSheetId="8" hidden="1">{"'100'!$A$1:$M$83"}</definedName>
    <definedName name="HTML" localSheetId="8" hidden="1">{"'04月CRT进检'!$A$2:$G$14"}</definedName>
    <definedName name="HTML_CodePage" hidden="1">1252</definedName>
    <definedName name="HTML_Conrtol_Old" localSheetId="8" hidden="1">{"'100'!$A$1:$M$83"}</definedName>
    <definedName name="HTML_Control" localSheetId="8" hidden="1">{"'Boq-dxnew'!$D$4:$F$7","'Boq-dxnew'!$A$1:$F$368"}</definedName>
    <definedName name="HTML_Control_2" localSheetId="8" hidden="1">{"'web page'!$A$1:$G$48"}</definedName>
    <definedName name="HTML_Control_22" localSheetId="8" hidden="1">{"'web page'!$A$1:$G$48"}</definedName>
    <definedName name="HTML_Controlaf" localSheetId="8" hidden="1">{"'Sheet1'!$A$1:$H$145"}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PathFileMac" hidden="1">"Macintosh HD:HomePageStuff:New_Home_Page:datafile:ctryprem.html"</definedName>
    <definedName name="HTML_PathTemplate" hidden="1">"C:\AsianDem\Database 98\Forecasts\HTMLTemp.htm"</definedName>
    <definedName name="HTML_Title" hidden="1">"2D ANIMATION PRODUCTION TABLE"</definedName>
    <definedName name="HTML1_1" hidden="1">"[JVUPVSN3.XLS]Sheet1!$A$17:$G$23"</definedName>
    <definedName name="HTML1_10" hidden="1">""</definedName>
    <definedName name="HTML1_11" hidden="1">1</definedName>
    <definedName name="HTML1_12" hidden="1">"C:\DATA\EXCEL\MYHTML.HTM"</definedName>
    <definedName name="HTML1_2" hidden="1">1</definedName>
    <definedName name="HTML1_3" hidden="1">"JVUPVSN3"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"21/01/98"</definedName>
    <definedName name="HTML1_9" hidden="1">"BT"</definedName>
    <definedName name="HTML2_1" hidden="1">"[JVVSN10.XLS]Sheet1!$A$1:$I$500"</definedName>
    <definedName name="HTML2_11" hidden="1">-4146</definedName>
    <definedName name="HTML2_12" hidden="1">"C:\DATA\EXCEL\MyHTML6.htm"</definedName>
    <definedName name="HTML2_2" hidden="1">-4146</definedName>
    <definedName name="HTML2_3" hidden="1">"C:\DATA\EXCEL\JVUPLOAD.HTM"</definedName>
    <definedName name="HTMLCount" hidden="1">2</definedName>
    <definedName name="hu">#REF!</definedName>
    <definedName name="HUBG">#REF!</definedName>
    <definedName name="huf">#REF!</definedName>
    <definedName name="HUFD">#REF!</definedName>
    <definedName name="Hughes_97_Royalty">#REF!</definedName>
    <definedName name="HUh" localSheetId="8" hidden="1">{"'Standalone List Price Trends'!$A$1:$X$56"}</definedName>
    <definedName name="HUX_F">#REF!</definedName>
    <definedName name="HUXR">#REF!</definedName>
    <definedName name="HW">#REF!</definedName>
    <definedName name="HYF">#REF!</definedName>
    <definedName name="HYFSTAT">#REF!</definedName>
    <definedName name="Hyosung" localSheetId="8">{"Client Name or Project Name"}</definedName>
    <definedName name="Hypothèses_CA">#REF!</definedName>
    <definedName name="Hypothèses_Marges">#REF!</definedName>
    <definedName name="Hypothèses_taux">#REF!</definedName>
    <definedName name="hyrate">#REF!</definedName>
    <definedName name="hz">#REF!</definedName>
    <definedName name="i">#REF!</definedName>
    <definedName name="i_AlarmRoutMultDest">#REF!</definedName>
    <definedName name="i_BasicOSR4Upg">#REF!</definedName>
    <definedName name="i_BasisOSR3Upg">#REF!</definedName>
    <definedName name="i_ChargAdminIF">#REF!</definedName>
    <definedName name="i_FaultManagIF">#REF!</definedName>
    <definedName name="i_FlexFilterOfAlarms">#REF!</definedName>
    <definedName name="i_ForeignTermA">#REF!</definedName>
    <definedName name="i_FTAM_ChargFiles">#REF!</definedName>
    <definedName name="i_FTAM_TM_Data">#REF!</definedName>
    <definedName name="i_MF_Intercep">#REF!</definedName>
    <definedName name="i_Spots4.0">#REF!</definedName>
    <definedName name="i_Spots4.1">#REF!</definedName>
    <definedName name="i_Spots5.1">#REF!</definedName>
    <definedName name="i_SpotsApplSW">#REF!</definedName>
    <definedName name="i_SpotsUpgr4.0">#REF!</definedName>
    <definedName name="i_SpotsUpgr4.1">#REF!</definedName>
    <definedName name="i_SpotsUpgr5.1">#REF!</definedName>
    <definedName name="i_SubsAdmIFR2">#REF!</definedName>
    <definedName name="i_SubsAdmIFR3Upg">#REF!</definedName>
    <definedName name="i_SubsAdmIFR4Upg">#REF!</definedName>
    <definedName name="i_SupportIN">#REF!</definedName>
    <definedName name="i_SysStatusDisp">#REF!</definedName>
    <definedName name="ia">#REF!</definedName>
    <definedName name="IADTABLE">#REF!</definedName>
    <definedName name="iaf" localSheetId="8" hidden="1">{"Qtr Op Mgd Q3",#N/A,FALSE,"Qtr-Op (Mng)";"Qtr Op Rpt Q3",#N/A,FALSE,"Qtr-Op (Rpt)";"Operating Vs Reported",#N/A,FALSE,"Rpt-Op Inc"}</definedName>
    <definedName name="ib">#REF!</definedName>
    <definedName name="IBM">#REF!</definedName>
    <definedName name="IBORD">#N/A</definedName>
    <definedName name="IBORD1">#N/A</definedName>
    <definedName name="ibu">#REF!</definedName>
    <definedName name="ibuy">#REF!</definedName>
    <definedName name="ibuy05">#REF!</definedName>
    <definedName name="ibuytd">#REF!</definedName>
    <definedName name="IBV">#REF!</definedName>
    <definedName name="ic">#REF!</definedName>
    <definedName name="ic_charges_mobile_roaming_surcharge">#REF!</definedName>
    <definedName name="ICCIHILO">#REF!</definedName>
    <definedName name="ICCILAST">#REF!</definedName>
    <definedName name="ICCINAME">#REF!</definedName>
    <definedName name="ICCIPRICE">#REF!</definedName>
    <definedName name="icusymbol">"won"</definedName>
    <definedName name="ID">#REF!</definedName>
    <definedName name="idd_download">#REF!</definedName>
    <definedName name="idr">#REF!</definedName>
    <definedName name="IDRD">#REF!</definedName>
    <definedName name="ie">#REF!</definedName>
    <definedName name="iep">#REF!</definedName>
    <definedName name="IEPD">#REF!</definedName>
    <definedName name="if">#REF!</definedName>
    <definedName name="IF_CBC">#REF!</definedName>
    <definedName name="ig">#REF!</definedName>
    <definedName name="ih">#REF!</definedName>
    <definedName name="IHQ11A">#N/A</definedName>
    <definedName name="IHQ12A">#N/A</definedName>
    <definedName name="IHQ1A">#N/A</definedName>
    <definedName name="IHQ1B">#N/A</definedName>
    <definedName name="IHQ1C">#N/A</definedName>
    <definedName name="IHQ21A">#N/A</definedName>
    <definedName name="IHQ22A">#N/A</definedName>
    <definedName name="IHQ2A">#N/A</definedName>
    <definedName name="IHQ2B">#N/A</definedName>
    <definedName name="IHQ2C">#N/A</definedName>
    <definedName name="IHQ31A">#N/A</definedName>
    <definedName name="IHQ32A">#N/A</definedName>
    <definedName name="IHQ3A">#N/A</definedName>
    <definedName name="IHQ41A">#N/A</definedName>
    <definedName name="IHQ42A">#N/A</definedName>
    <definedName name="IHQ4A">#N/A</definedName>
    <definedName name="IHQTR">#N/A</definedName>
    <definedName name="IHSUM">#N/A</definedName>
    <definedName name="IHSUMA">#N/A</definedName>
    <definedName name="IHVCTABLE">#REF!</definedName>
    <definedName name="IHVRTABLE">#REF!</definedName>
    <definedName name="ii">#REF!</definedName>
    <definedName name="iii">#REF!</definedName>
    <definedName name="ij">#REF!</definedName>
    <definedName name="ijn">#REF!</definedName>
    <definedName name="ik">#REF!</definedName>
    <definedName name="il">#REF!</definedName>
    <definedName name="im">#REF!</definedName>
    <definedName name="IM_CAGR">#REF!</definedName>
    <definedName name="IM_DCF">#REF!</definedName>
    <definedName name="IM_EXIT">#REF!</definedName>
    <definedName name="IM_FV">#REF!</definedName>
    <definedName name="IM_FV05">#REF!</definedName>
    <definedName name="implied_ebita">#REF!</definedName>
    <definedName name="implied_ebita_si">#REF!</definedName>
    <definedName name="implied_multiples">#REF!</definedName>
    <definedName name="impliedmult">#REF!</definedName>
    <definedName name="ImportFile">#N/A</definedName>
    <definedName name="Importfile2">#N/A</definedName>
    <definedName name="IMS">#REF!</definedName>
    <definedName name="in">#REF!</definedName>
    <definedName name="in_traffic_fixed_res_international">#REF!</definedName>
    <definedName name="in_traffic_fixed_res_local_fixed_offnet">#REF!</definedName>
    <definedName name="in_traffic_fixed_res_local_fixed_onnet">#REF!</definedName>
    <definedName name="in_traffic_fixed_res_mobile_offnet">#REF!</definedName>
    <definedName name="in_traffic_fixed_res_mobile_onnet">#REF!</definedName>
    <definedName name="in_traffic_fixed_res_national_fixed_offnet">#REF!</definedName>
    <definedName name="in_traffic_fixed_res_national_fixed_onnet">#REF!</definedName>
    <definedName name="in_traffic_fixed_sb_internatioal">#REF!</definedName>
    <definedName name="in_traffic_fixed_sb_local_fixed_offnet">#REF!</definedName>
    <definedName name="in_traffic_fixed_sb_local_fixed_onnet">#REF!</definedName>
    <definedName name="in_traffic_fixed_sb_mobile_offnet">#REF!</definedName>
    <definedName name="in_traffic_fixed_sb_mobile_onnet">#REF!</definedName>
    <definedName name="in_traffic_fixed_sb_national_fixed_offnet">#REF!</definedName>
    <definedName name="in_traffic_fixed_sb_national_fixed_onnet">#REF!</definedName>
    <definedName name="in_traffic_mobile_international">#REF!</definedName>
    <definedName name="in_traffic_mobile_local_fixed_offnet">#REF!</definedName>
    <definedName name="in_traffic_mobile_local_fixed_onnet">#REF!</definedName>
    <definedName name="in_traffic_mobile_mobile_offnet">#REF!</definedName>
    <definedName name="in_traffic_mobile_mobile_onnet">#REF!</definedName>
    <definedName name="in_traffic_mobile_national_fixed_offnet">#REF!</definedName>
    <definedName name="in_traffic_mobile_national_fixed_onnet">#REF!</definedName>
    <definedName name="INC">#N/A</definedName>
    <definedName name="Inc.stmt">#REF!</definedName>
    <definedName name="INC_EPS_06">#REF!</definedName>
    <definedName name="INC_EPS_07">#REF!</definedName>
    <definedName name="INC_EXP">#N/A</definedName>
    <definedName name="inc_tax">#REF!</definedName>
    <definedName name="incb3">#REF!</definedName>
    <definedName name="incb4">#REF!</definedName>
    <definedName name="incb5">#REF!</definedName>
    <definedName name="incb6">#REF!</definedName>
    <definedName name="incb7" localSheetId="8">#REF!+#REF!</definedName>
    <definedName name="incERP">#REF!</definedName>
    <definedName name="Included">#REF!</definedName>
    <definedName name="IncludeSweepInInterest">#REF!</definedName>
    <definedName name="INCOME">#REF!</definedName>
    <definedName name="income_statement">#REF!</definedName>
    <definedName name="Income_Stmt_Assumptions">#REF!</definedName>
    <definedName name="Income_tax">#REF!</definedName>
    <definedName name="incsta">#REF!</definedName>
    <definedName name="incw3">#REF!</definedName>
    <definedName name="incw4">#REF!</definedName>
    <definedName name="incw5">#REF!</definedName>
    <definedName name="incw6">#REF!</definedName>
    <definedName name="incw7">#REF!</definedName>
    <definedName name="Index">#REF!</definedName>
    <definedName name="indi">#REF!</definedName>
    <definedName name="India__Average_Revenue_Per_DEL_Month__US">#N/A</definedName>
    <definedName name="INDIA__Cellular_Subscriber_Growth__1995___1999">#N/A</definedName>
    <definedName name="India__Working_Main_Lines_and_Installed_Capacity_By_Circle___City__September_1994">#N/A</definedName>
    <definedName name="IndLoc">#REF!</definedName>
    <definedName name="INDOSAT">#REF!</definedName>
    <definedName name="INDU">#REF!</definedName>
    <definedName name="Inflation">#REF!</definedName>
    <definedName name="Infr_Shar">#REF!</definedName>
    <definedName name="INH">#N/A</definedName>
    <definedName name="INHQ2">#N/A</definedName>
    <definedName name="INHQ2A">#N/A</definedName>
    <definedName name="initab1">#REF!</definedName>
    <definedName name="initabt">#REF!</definedName>
    <definedName name="INMISS">#REF!</definedName>
    <definedName name="INNCPS">#REF!</definedName>
    <definedName name="INNSubs">#REF!</definedName>
    <definedName name="input" localSheetId="8">{"0.614608629108408";"0.089";"0.07";"0.036";"0.09";"0.39";"0.177761404547907";"0.116071428571429";"0.708";"0.0556964285714285";"0.127160714285714"}</definedName>
    <definedName name="Input_area">#REF!</definedName>
    <definedName name="Input_Example">#REF!</definedName>
    <definedName name="input1">#REF!</definedName>
    <definedName name="input2">#REF!</definedName>
    <definedName name="InputFormatColumn">#REF!</definedName>
    <definedName name="INPUTGRID">#REF!</definedName>
    <definedName name="InputName">#REF!</definedName>
    <definedName name="InputNOLon">#REF!</definedName>
    <definedName name="InputPath">#REF!</definedName>
    <definedName name="Inputs">#REF!</definedName>
    <definedName name="inputsArea">#REF!</definedName>
    <definedName name="inr">#REF!</definedName>
    <definedName name="INRD">#REF!</definedName>
    <definedName name="InsertCASum">#REF!</definedName>
    <definedName name="insertline">#REF!</definedName>
    <definedName name="INSTALL">#REF!</definedName>
    <definedName name="INSTALL___0">#REF!</definedName>
    <definedName name="INSTALL___1">#N/A</definedName>
    <definedName name="INSTR_ebitda00">#REF!</definedName>
    <definedName name="INSTR_ebitda97">#REF!</definedName>
    <definedName name="INSTR_ebitda98">#REF!</definedName>
    <definedName name="INSTR_ebitda99">#REF!</definedName>
    <definedName name="int">#REF!</definedName>
    <definedName name="Int_1">#REF!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2">#REF!</definedName>
    <definedName name="Int_3">#REF!</definedName>
    <definedName name="Int_4">#REF!</definedName>
    <definedName name="Int_5">#REF!</definedName>
    <definedName name="Int_6">#REF!</definedName>
    <definedName name="Int_7">#REF!</definedName>
    <definedName name="Int_8">#REF!</definedName>
    <definedName name="Int_9">#REF!</definedName>
    <definedName name="Int_exp">7%</definedName>
    <definedName name="Int_Inc_Rate">5.5%</definedName>
    <definedName name="intang">#REF!</definedName>
    <definedName name="Intangible_Assets">#REF!</definedName>
    <definedName name="Intelligent_Coin_Card">#REF!</definedName>
    <definedName name="intercomp">#REF!</definedName>
    <definedName name="Interconnect_Paid_Rate">#N/A</definedName>
    <definedName name="interest">#REF!</definedName>
    <definedName name="interest_01">#REF!</definedName>
    <definedName name="interest_02">#REF!</definedName>
    <definedName name="interest_97">#REF!</definedName>
    <definedName name="Interest_expense">#REF!</definedName>
    <definedName name="Interest_Expense_Rate">7%</definedName>
    <definedName name="Interest_Income_Rate">6.5%</definedName>
    <definedName name="Interest_rate">#REF!</definedName>
    <definedName name="Interest_Rate_Risk">#REF!</definedName>
    <definedName name="INTERNATIONAL">#REF!</definedName>
    <definedName name="International_Rentals">#REF!</definedName>
    <definedName name="IntervetDCF">#REF!</definedName>
    <definedName name="IntervetImplied">#REF!</definedName>
    <definedName name="IntervetPP">#REF!</definedName>
    <definedName name="IntervetWACC">#REF!</definedName>
    <definedName name="INTHV">#REF!</definedName>
    <definedName name="INTL_RENTALS" localSheetId="8">[0]!IntlTVROW</definedName>
    <definedName name="intlrev2" localSheetId="8">#REF!</definedName>
    <definedName name="INTSYND" localSheetId="8">#REF!</definedName>
    <definedName name="INTTHEAT">#REF!</definedName>
    <definedName name="INV">#REF!</definedName>
    <definedName name="InvestmentIncome">#REF!</definedName>
    <definedName name="io">#REF!</definedName>
    <definedName name="IORTHTABLE">#REF!</definedName>
    <definedName name="IORTVTABLE">#REF!</definedName>
    <definedName name="ip" localSheetId="8" hidden="1">{"'Standalone List Price Trends'!$A$1:$X$56"}</definedName>
    <definedName name="ipcc" localSheetId="8" hidden="1">{"'Standalone List Price Trends'!$A$1:$X$56"}</definedName>
    <definedName name="IPIS" localSheetId="8" hidden="1">{#N/A,#N/A,TRUE,"Config1";#N/A,#N/A,TRUE,"Config2";#N/A,#N/A,TRUE,"Config3";#N/A,#N/A,TRUE,"Config4";#N/A,#N/A,TRUE,"Config5";#N/A,#N/A,TRUE,"Config6";#N/A,#N/A,TRUE,"Config7"}</definedName>
    <definedName name="ipo">#REF!</definedName>
    <definedName name="IPRTABLE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P" hidden="1">"c8880"</definedName>
    <definedName name="IQ_EPS_AP_ABS" hidden="1">"c8899"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FFO_THOM" hidden="1">"c4005"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AIR_VALUE_MORT_SERVICING_ASSETS_FFIEC" hidden="1">"c12956"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9272997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CT_OR_EST" hidden="1">"c2216"</definedName>
    <definedName name="IQ_FFO_EST" hidden="1">"c418"</definedName>
    <definedName name="IQ_FFO_EST_DET_EST" hidden="1">"c12059"</definedName>
    <definedName name="IQ_FFO_EST_DET_EST_CURRENCY" hidden="1">"c12466"</definedName>
    <definedName name="IQ_FFO_EST_DET_EST_CURRENCY_REUT" hidden="1">"c12536"</definedName>
    <definedName name="IQ_FFO_EST_DET_EST_CURRENCY_THOM" hidden="1">"c12487"</definedName>
    <definedName name="IQ_FFO_EST_DET_EST_DATE" hidden="1">"c12212"</definedName>
    <definedName name="IQ_FFO_EST_DET_EST_DATE_REUT" hidden="1">"c12295"</definedName>
    <definedName name="IQ_FFO_EST_DET_EST_DATE_THOM" hidden="1">"c12238"</definedName>
    <definedName name="IQ_FFO_EST_DET_EST_INCL" hidden="1">"c12349"</definedName>
    <definedName name="IQ_FFO_EST_DET_EST_INCL_REUT" hidden="1">"c12419"</definedName>
    <definedName name="IQ_FFO_EST_DET_EST_INCL_THOM" hidden="1">"c12370"</definedName>
    <definedName name="IQ_FFO_EST_DET_EST_ORIGIN" hidden="1">"c12722"</definedName>
    <definedName name="IQ_FFO_EST_DET_EST_ORIGIN_REUT" hidden="1">"c12724"</definedName>
    <definedName name="IQ_FFO_EST_DET_EST_ORIGIN_THOM" hidden="1">"c12608"</definedName>
    <definedName name="IQ_FFO_EST_DET_EST_REUT" hidden="1">"c12153"</definedName>
    <definedName name="IQ_FFO_EST_DET_EST_THOM" hidden="1">"c12088"</definedName>
    <definedName name="IQ_FFO_EST_REUT" hidden="1">"c3837"</definedName>
    <definedName name="IQ_FFO_EST_THOM" hidden="1">"c3999"</definedName>
    <definedName name="IQ_FFO_HIGH_EST" hidden="1">"c419"</definedName>
    <definedName name="IQ_FFO_HIGH_EST_REUT" hidden="1">"c3839"</definedName>
    <definedName name="IQ_FFO_HIGH_EST_THOM" hidden="1">"c4001"</definedName>
    <definedName name="IQ_FFO_LOW_EST" hidden="1">"c420"</definedName>
    <definedName name="IQ_FFO_LOW_EST_REUT" hidden="1">"c3840"</definedName>
    <definedName name="IQ_FFO_LOW_EST_THOM" hidden="1">"c4002"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TDDEV_EST" hidden="1">"c422"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40486.4789351852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BEFORE_LL_FFIEC" hidden="1">"c13018"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39255.6244097222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EG">#REF!</definedName>
    <definedName name="IRR">#REF!</definedName>
    <definedName name="IRR_FIVE">#REF!</definedName>
    <definedName name="IRR_THREE">#REF!</definedName>
    <definedName name="irr3conf">#REF!</definedName>
    <definedName name="irr3det">#REF!</definedName>
    <definedName name="irr3y">#REF!</definedName>
    <definedName name="irr5conf">#REF!</definedName>
    <definedName name="irr5det">#REF!</definedName>
    <definedName name="irr5y">#REF!</definedName>
    <definedName name="irrfconf">#REF!</definedName>
    <definedName name="IRRNewEq">#REF!</definedName>
    <definedName name="IS">#REF!</definedName>
    <definedName name="is_holdbin">#REF!</definedName>
    <definedName name="isarray">#REF!</definedName>
    <definedName name="IsColHidden" hidden="1">FALSE</definedName>
    <definedName name="ISFX">#REF!</definedName>
    <definedName name="ISIN">#REF!</definedName>
    <definedName name="IsLTMColHidden" hidden="1">FALSE</definedName>
    <definedName name="isp">#REF!</definedName>
    <definedName name="ISPFDealOffset">#REF!</definedName>
    <definedName name="ispo">#REF!</definedName>
    <definedName name="ispsharepricedate">#REF!</definedName>
    <definedName name="ispytd">#REF!</definedName>
    <definedName name="IsSecureRevolver">#REF!</definedName>
    <definedName name="IsSecureSenior1">#REF!</definedName>
    <definedName name="IsSecureSenior2">#REF!</definedName>
    <definedName name="IsSecureSenior3">#REF!</definedName>
    <definedName name="IsSecureSenior4">#REF!</definedName>
    <definedName name="IsSecureSenior5">#REF!</definedName>
    <definedName name="IsSecureSenior6">#REF!</definedName>
    <definedName name="IsSecureSenior7">#REF!</definedName>
    <definedName name="IsSimpleTaxes">#REF!</definedName>
    <definedName name="ISYNTABLE">#REF!</definedName>
    <definedName name="isyrarray">#REF!</definedName>
    <definedName name="IT_BL" localSheetId="8" hidden="1">{#N/A,#N/A,TRUE,"Config1";#N/A,#N/A,TRUE,"Config2";#N/A,#N/A,TRUE,"Config3";#N/A,#N/A,TRUE,"Config4";#N/A,#N/A,TRUE,"Config5";#N/A,#N/A,TRUE,"Config6";#N/A,#N/A,TRUE,"Config7"}</definedName>
    <definedName name="ITEM">#REF!</definedName>
    <definedName name="Iter_1">#REF!</definedName>
    <definedName name="Iter_10">#REF!</definedName>
    <definedName name="Iter_11">#REF!</definedName>
    <definedName name="Iter_12">#REF!</definedName>
    <definedName name="Iter_13">#REF!</definedName>
    <definedName name="Iter_14">#REF!</definedName>
    <definedName name="Iter_15">#REF!</definedName>
    <definedName name="Iter_16">#REF!</definedName>
    <definedName name="Iter_17">#REF!</definedName>
    <definedName name="Iter_2">#REF!</definedName>
    <definedName name="Iter_3">#REF!</definedName>
    <definedName name="Iter_4">#REF!</definedName>
    <definedName name="Iter_5">#REF!</definedName>
    <definedName name="Iter_6">#REF!</definedName>
    <definedName name="Iter_7">#REF!</definedName>
    <definedName name="Iter_8">#REF!</definedName>
    <definedName name="Iter_9">#REF!</definedName>
    <definedName name="itl">#REF!</definedName>
    <definedName name="ITLD">#REF!</definedName>
    <definedName name="ITLXECU">#REF!</definedName>
    <definedName name="ITLXGBP">#REF!</definedName>
    <definedName name="ITLXNGL">#REF!</definedName>
    <definedName name="ITLXUSD">#REF!</definedName>
    <definedName name="ITOPIA">#REF!</definedName>
    <definedName name="ITRTABLE">#REF!</definedName>
    <definedName name="iv">#REF!</definedName>
    <definedName name="ix">#REF!</definedName>
    <definedName name="ixc">#REF!</definedName>
    <definedName name="ixco">#REF!</definedName>
    <definedName name="IYR">#N/A</definedName>
    <definedName name="IYRA">#N/A</definedName>
    <definedName name="iz">#REF!</definedName>
    <definedName name="izat">#REF!</definedName>
    <definedName name="izat1">#REF!</definedName>
    <definedName name="izat2">#REF!</definedName>
    <definedName name="izat3">#REF!</definedName>
    <definedName name="izat5">#REF!</definedName>
    <definedName name="J">#REF!</definedName>
    <definedName name="ja">#REF!</definedName>
    <definedName name="james">#REF!</definedName>
    <definedName name="JANLOCK" localSheetId="8">#REF!,#REF!,#REF!,#REF!</definedName>
    <definedName name="jhgfjfg">#REF!</definedName>
    <definedName name="jhgj" localSheetId="8" hidden="1">{"COST",#N/A,FALSE,"SYNTHESE";"MARGIN",#N/A,FALSE,"SYNTHESE";"LOT_COM",#N/A,FALSE,"SYNTHESE"}</definedName>
    <definedName name="jibor1m">#REF!</definedName>
    <definedName name="jibor3m">#REF!</definedName>
    <definedName name="jik">#REF!</definedName>
    <definedName name="jj" localSheetId="8" hidden="1">{#N/A,#N/A,FALSE,"Sensitivity"}</definedName>
    <definedName name="jjjj" localSheetId="8" hidden="1">{#N/A,#N/A,FALSE,"Staffnos &amp; cost"}</definedName>
    <definedName name="jjjjjjj">#REF!</definedName>
    <definedName name="jklk">#REF!</definedName>
    <definedName name="JOINAHILO">#REF!</definedName>
    <definedName name="JOINALAST">#REF!</definedName>
    <definedName name="JOINANAME">#REF!</definedName>
    <definedName name="JOINAPMV99">#REF!</definedName>
    <definedName name="JOINAPRICE">#REF!</definedName>
    <definedName name="JOINASHARES">#REF!</definedName>
    <definedName name="jpy">#REF!</definedName>
    <definedName name="JPYD">#REF!</definedName>
    <definedName name="JTB">#REF!</definedName>
    <definedName name="Juangmo" localSheetId="8" hidden="1">{"'Annual rates'!$A$1:$F$67"}</definedName>
    <definedName name="JUL">#REF!</definedName>
    <definedName name="JULLOCK" localSheetId="8">#REF!,#REF!,#REF!,#REF!,#REF!,#REF!</definedName>
    <definedName name="JUNLOCK">#REF!,#REF!,#REF!,#REF!,#REF!,#REF!</definedName>
    <definedName name="Juno">#REF!</definedName>
    <definedName name="juvital">#REF!</definedName>
    <definedName name="JV">#REF!</definedName>
    <definedName name="JVEquity">#REF!</definedName>
    <definedName name="JW">#REF!</definedName>
    <definedName name="K">#REF!</definedName>
    <definedName name="k_2">0.448214862</definedName>
    <definedName name="k_3">0.705785928</definedName>
    <definedName name="k_4">0.845511789</definedName>
    <definedName name="K_Appro">1.005</definedName>
    <definedName name="k_deni">#REF!</definedName>
    <definedName name="K_Dev_Devise">6</definedName>
    <definedName name="K_Dev_USD">6</definedName>
    <definedName name="K_Dev_XEU">6.55957</definedName>
    <definedName name="k_doc">#REF!</definedName>
    <definedName name="k_e">1.18214505</definedName>
    <definedName name="k_eng">#REF!</definedName>
    <definedName name="K_FRFenEUR">6.55957</definedName>
    <definedName name="k_fur">#REF!</definedName>
    <definedName name="K_House">0.8</definedName>
    <definedName name="k_inst">#REF!</definedName>
    <definedName name="k_int">#REF!</definedName>
    <definedName name="k_omsn">#REF!</definedName>
    <definedName name="k_purchase">#REF!</definedName>
    <definedName name="k_sw">#REF!</definedName>
    <definedName name="K_XEU">6.55957</definedName>
    <definedName name="Ka">#REF!</definedName>
    <definedName name="Keramik">#REF!</definedName>
    <definedName name="key_basic">#REF!</definedName>
    <definedName name="key_moy">#REF!</definedName>
    <definedName name="key_noble">#REF!</definedName>
    <definedName name="keycreditstats">#REF!</definedName>
    <definedName name="keyfin">#REF!</definedName>
    <definedName name="keyfineur">#REF!</definedName>
    <definedName name="Keyx" hidden="1">#REF!</definedName>
    <definedName name="KGF01FVEBITDA">#REF!</definedName>
    <definedName name="KGF01PE">#REF!</definedName>
    <definedName name="KGF02FVEBITDA">#REF!</definedName>
    <definedName name="KGF02PE">#REF!</definedName>
    <definedName name="KGF02PEG">#REF!</definedName>
    <definedName name="KGF03FVEBITDA">#REF!</definedName>
    <definedName name="KGF03PE">#REF!</definedName>
    <definedName name="KGF03PEG">#REF!</definedName>
    <definedName name="kgf04fvebitda">#REF!</definedName>
    <definedName name="kgf04pe">#REF!</definedName>
    <definedName name="kgf04peg">#REF!</definedName>
    <definedName name="KHY_F">#REF!</definedName>
    <definedName name="KHYR">#REF!</definedName>
    <definedName name="Kintetsu">#REF!</definedName>
    <definedName name="KiwiOutput">#REF!</definedName>
    <definedName name="kj" localSheetId="8" hidden="1">{"'Standalone List Price Trends'!$A$1:$X$56"}</definedName>
    <definedName name="kjh23jh234">#N/A</definedName>
    <definedName name="KKK">#REF!</definedName>
    <definedName name="klòòòòòòòòòòòòòòò">#REF!</definedName>
    <definedName name="kmlkn" localSheetId="8" hidden="1">{#N/A,#N/A,FALSE,"ACQ_GRAPHS";#N/A,#N/A,FALSE,"T_1 GRAPHS";#N/A,#N/A,FALSE,"T_2 GRAPHS";#N/A,#N/A,FALSE,"COMB_GRAPHS"}</definedName>
    <definedName name="KNIN_SW">#REF!</definedName>
    <definedName name="ko" localSheetId="8" hidden="1">{"'Standalone List Price Trends'!$A$1:$X$56"}</definedName>
    <definedName name="Kodak">#REF!</definedName>
    <definedName name="Korea__Basic_Services_Tariffs__1995">#REF!</definedName>
    <definedName name="Kpect1">#REF!</definedName>
    <definedName name="KPIS">#REF!</definedName>
    <definedName name="KPP">#REF!</definedName>
    <definedName name="kpv">#REF!</definedName>
    <definedName name="Kraft">#REF!</definedName>
    <definedName name="krw">#REF!</definedName>
    <definedName name="KRWD">#REF!</definedName>
    <definedName name="KRWF">#REF!</definedName>
    <definedName name="KRWIS">#REF!</definedName>
    <definedName name="KS_Version">1.3</definedName>
    <definedName name="Kserv">#REF!</definedName>
    <definedName name="KTS_extensions__000">#REF!</definedName>
    <definedName name="L">#REF!</definedName>
    <definedName name="L_\LIBRARY\LONG\FMC\Aug98\_fbpd_model1.xls_5_Year_DCF__07_28_98__10_03_AM">"DCF2"</definedName>
    <definedName name="L_\LIBRARY\LONG\FMC\Aug98\_fbpd_model1.xls_Combined__PF_BS__07_28_98__10_01_AM">"DCF1"</definedName>
    <definedName name="L___0">#REF!</definedName>
    <definedName name="L___1">#N/A</definedName>
    <definedName name="L_Oreal">#REF!</definedName>
    <definedName name="L_P">#REF!</definedName>
    <definedName name="LabourIRAP">#REF!</definedName>
    <definedName name="lamp">#N/A</definedName>
    <definedName name="Last_Date_Of_Revision">OFFSET(#REF!,0,4,1,1)</definedName>
    <definedName name="last_expl_year">#REF!</definedName>
    <definedName name="last_qtr">#REF!</definedName>
    <definedName name="Last_Update">#REF!</definedName>
    <definedName name="LASTCOLUMNCELL">#REF!</definedName>
    <definedName name="LASTDATE">#REF!</definedName>
    <definedName name="LastFitWidth">#REF!</definedName>
    <definedName name="lastfyintus">#REF!</definedName>
    <definedName name="lastfyrdus">#REF!</definedName>
    <definedName name="lastfyroaus">#REF!</definedName>
    <definedName name="LastH">#REF!</definedName>
    <definedName name="LastPreview">#REF!</definedName>
    <definedName name="LastPrintSelection">#REF!</definedName>
    <definedName name="LastQtrDate">#REF!</definedName>
    <definedName name="lastrep">#REF!</definedName>
    <definedName name="LastSelectionSheets">#REF!</definedName>
    <definedName name="Latin_Amercia">#REF!</definedName>
    <definedName name="LBO">#REF!</definedName>
    <definedName name="LBO_1">#REF!</definedName>
    <definedName name="LBO_2">#REF!</definedName>
    <definedName name="LBO_3">#REF!</definedName>
    <definedName name="LBO_4">#REF!</definedName>
    <definedName name="LBOCASE">#REF!</definedName>
    <definedName name="LBOIPOExit1">#REF!</definedName>
    <definedName name="LBOIPOExit2">#REF!</definedName>
    <definedName name="LBOPurchase">#REF!</definedName>
    <definedName name="LBORecap">#REF!</definedName>
    <definedName name="LBOs">#REF!</definedName>
    <definedName name="LBOSaleExit1">#REF!</definedName>
    <definedName name="LBOSaleExit2">#REF!</definedName>
    <definedName name="lbosumm">#REF!</definedName>
    <definedName name="Leapyear?">#REF!</definedName>
    <definedName name="Leased_Data_Lines__000">#REF!</definedName>
    <definedName name="Leased_Line_Subscribers__000">#REF!</definedName>
    <definedName name="Left_Header">#REF!</definedName>
    <definedName name="LeftName">#REF!</definedName>
    <definedName name="LeftSheetCaption">#REF!</definedName>
    <definedName name="LeftTitle">#REF!</definedName>
    <definedName name="LeistungKostenstelle">#REF!</definedName>
    <definedName name="LEV">#REF!</definedName>
    <definedName name="levered">#REF!</definedName>
    <definedName name="LHimp_Bal">#REF!</definedName>
    <definedName name="LIABILITIES">#REF!</definedName>
    <definedName name="LIBOR">#REF!</definedName>
    <definedName name="libor1y">#REF!</definedName>
    <definedName name="LIBOR3m">#REF!</definedName>
    <definedName name="libor6m">#REF!</definedName>
    <definedName name="limcount" hidden="1">3</definedName>
    <definedName name="LINCAG2">#REF!</definedName>
    <definedName name="LINCAT2">#REF!</definedName>
    <definedName name="linked">#REF!</definedName>
    <definedName name="Links">#REF!</definedName>
    <definedName name="LINOP2">#REF!</definedName>
    <definedName name="LINPN2">#REF!</definedName>
    <definedName name="LINPPPR2">#REF!</definedName>
    <definedName name="LINTOTCA2">#REF!</definedName>
    <definedName name="liq_pref">#REF!</definedName>
    <definedName name="lisahuang">#N/A</definedName>
    <definedName name="LIST">#REF!</definedName>
    <definedName name="List_Country_Tier_1">#REF!:INDEX(#REF!,#REF!)</definedName>
    <definedName name="List_Country_Tier_2">#REF!:INDEX(#REF!,#REF!)</definedName>
    <definedName name="List_Geography">#REF!:INDEX(#REF!,#REF!)</definedName>
    <definedName name="List_metric_1">#REF!:INDEX(#REF!,#REF!)</definedName>
    <definedName name="List_metric_2">#REF!:INDEX(#REF!,#REF!)</definedName>
    <definedName name="List_metric_3">#REF!:INDEX(#REF!,#REF!)</definedName>
    <definedName name="List_metric_4">#REF!:INDEX(#REF!,#REF!)</definedName>
    <definedName name="List_metric_5">#REF!:INDEX(#REF!,#REF!)</definedName>
    <definedName name="List_of_all_region">#REF!:INDEX(#REF!,#REF!)</definedName>
    <definedName name="List_Region">#REF!:INDEX(#REF!,#REF!)</definedName>
    <definedName name="List_scenario_1">#REF!:INDEX(#REF!,#REF!)</definedName>
    <definedName name="List_segment_1">#REF!:INDEX(#REF!,#REF!)</definedName>
    <definedName name="List_segment_2">#REF!:INDEX(#REF!,#REF!)</definedName>
    <definedName name="List_segment_3">#REF!:INDEX(#REF!,#REF!)</definedName>
    <definedName name="List_segment_4">#REF!:INDEX(#REF!,#REF!)</definedName>
    <definedName name="List_segment_5">#REF!:INDEX(#REF!,#REF!)</definedName>
    <definedName name="List_segment_6">#REF!:INDEX(#REF!,#REF!)</definedName>
    <definedName name="List_segment_7">#REF!:INDEX(#REF!,#REF!)</definedName>
    <definedName name="List_segment_8">#REF!:INDEX(#REF!,#REF!)</definedName>
    <definedName name="List_SubRegion">#REF!:INDEX(#REF!,#REF!)</definedName>
    <definedName name="List_technology_1">#REF!:INDEX(#REF!,#REF!)</definedName>
    <definedName name="List_technology_2">#REF!:INDEX(#REF!,#REF!)</definedName>
    <definedName name="List_technology_3">#REF!:INDEX(#REF!,#REF!)</definedName>
    <definedName name="List_technology_4">#REF!:INDEX(#REF!,#REF!)</definedName>
    <definedName name="List_technology_5">#REF!:INDEX(#REF!,#REF!)</definedName>
    <definedName name="List_technology_6">#REF!:INDEX(#REF!,#REF!)</definedName>
    <definedName name="List_technology_7">#REF!:INDEX(#REF!,#REF!)</definedName>
    <definedName name="List_Years">#REF!:INDEX(#REF!,#REF!)</definedName>
    <definedName name="ListAsSheets">#REF!</definedName>
    <definedName name="ListSheetsMacroButton">#REF!</definedName>
    <definedName name="LiveReqs">#REF!</definedName>
    <definedName name="lkjfdslkjhfdslhfds">#N/A</definedName>
    <definedName name="lkjhlkjhljhlhj">#N/A</definedName>
    <definedName name="lkjlkh" localSheetId="8" hidden="1">{"Page1",#N/A,FALSE,"CompCo";"Page2",#N/A,FALSE,"CompCo"}</definedName>
    <definedName name="lkjlkjlkjhghgfhjfgkjgf">#N/A</definedName>
    <definedName name="lkr">#REF!</definedName>
    <definedName name="llllllllllllllllllllllllllllllllll" localSheetId="8">#REF!,#REF!</definedName>
    <definedName name="Logista">#REF!</definedName>
    <definedName name="LOOK">#REF!</definedName>
    <definedName name="LOOKRNG">#REF!</definedName>
    <definedName name="lookup">#REF!</definedName>
    <definedName name="lookup_1">#REF!</definedName>
    <definedName name="LookUpRange">#REF!</definedName>
    <definedName name="loreal">#N/A</definedName>
    <definedName name="Lösenord">#REF!</definedName>
    <definedName name="LowValue">#REF!</definedName>
    <definedName name="LP_SELL">#REF!</definedName>
    <definedName name="LPCol">#REF!</definedName>
    <definedName name="LPRM">292</definedName>
    <definedName name="LPSH">584</definedName>
    <definedName name="LSFO">#REF!</definedName>
    <definedName name="lstGrpeDim_ORGA">#REF!</definedName>
    <definedName name="LstTier">#N/A</definedName>
    <definedName name="LSwitch">#REF!</definedName>
    <definedName name="LT_Debt_EBITDA">#REF!</definedName>
    <definedName name="LT_Debt_Equity">#REF!</definedName>
    <definedName name="LTM_BalanceSheet">#REF!</definedName>
    <definedName name="LTM_IncomeStatement">#REF!</definedName>
    <definedName name="LTUV_NA">#REF!</definedName>
    <definedName name="LUCBIL">#REF!</definedName>
    <definedName name="LUCECHO">#REF!</definedName>
    <definedName name="LUCEIR">#REF!</definedName>
    <definedName name="LUCENVE">#REF!</definedName>
    <definedName name="LUCHLR">#REF!</definedName>
    <definedName name="LUCIN">#REF!</definedName>
    <definedName name="LUCINTER">#REF!</definedName>
    <definedName name="LUCMSC">#REF!</definedName>
    <definedName name="LUCNDEPLO">#REF!</definedName>
    <definedName name="LUCNFREI">#REF!</definedName>
    <definedName name="LUCNFTS">#REF!</definedName>
    <definedName name="LUCNINRTU">#REF!</definedName>
    <definedName name="LUCNLOG">#REF!</definedName>
    <definedName name="LUCNMARK">#REF!</definedName>
    <definedName name="LUCNMIS">#REF!</definedName>
    <definedName name="LUCNPREIN">#REF!</definedName>
    <definedName name="LUCNPROJ">#REF!</definedName>
    <definedName name="LUCNREC">#REF!</definedName>
    <definedName name="LUCNRETRO">#REF!</definedName>
    <definedName name="LUCNSPEC">#REF!</definedName>
    <definedName name="LUCNSSON">#REF!</definedName>
    <definedName name="LUCNSTDOC">#REF!</definedName>
    <definedName name="LUCNTRAIN">#REF!</definedName>
    <definedName name="LUCNWAR">#REF!</definedName>
    <definedName name="LUCOMC">#REF!</definedName>
    <definedName name="LUCOTVAS">#REF!</definedName>
    <definedName name="LUCSMIM">#REF!</definedName>
    <definedName name="LUCSPARE">#REF!</definedName>
    <definedName name="LUCVM">#REF!</definedName>
    <definedName name="LUNSSCAT">#REF!</definedName>
    <definedName name="LUNT2COEF">#REF!</definedName>
    <definedName name="LUNT2COST">#REF!</definedName>
    <definedName name="LUNT2PRICE">#REF!</definedName>
    <definedName name="LUNTCOEF">#REF!</definedName>
    <definedName name="LUNTCOST">#REF!</definedName>
    <definedName name="LUNTPRICE">#REF!</definedName>
    <definedName name="LUSPBIL">#REF!</definedName>
    <definedName name="LUSPECHO">#REF!</definedName>
    <definedName name="LUSPEIR">#REF!</definedName>
    <definedName name="LUSPENVE">#REF!</definedName>
    <definedName name="LUSPHLR">#REF!</definedName>
    <definedName name="LUSPIN">#REF!</definedName>
    <definedName name="LUSPINTER">#REF!</definedName>
    <definedName name="LUSPMSC">#REF!</definedName>
    <definedName name="LUSPNCTIN">#REF!</definedName>
    <definedName name="LUSPNDEPLO">#REF!</definedName>
    <definedName name="LUSPNFREI">#REF!</definedName>
    <definedName name="LUSPNFTS">#REF!</definedName>
    <definedName name="LUSPNINRTU">#REF!</definedName>
    <definedName name="LUSPNLOG">#REF!</definedName>
    <definedName name="LUSPNMARK">#REF!</definedName>
    <definedName name="LUSPNMIS">#REF!</definedName>
    <definedName name="LUSPNPREIN">#REF!</definedName>
    <definedName name="LUSPNPROJ">#REF!</definedName>
    <definedName name="LUSPNREC">#REF!</definedName>
    <definedName name="LUSPNRETRO">#REF!</definedName>
    <definedName name="LUSPNSPEC">#REF!</definedName>
    <definedName name="LUSPNSSON">#REF!</definedName>
    <definedName name="LUSPNSTDOC">#REF!</definedName>
    <definedName name="LUSPNTD">#REF!</definedName>
    <definedName name="LUSPNTRAIN">#REF!</definedName>
    <definedName name="LUSPNWAR">#REF!</definedName>
    <definedName name="LUSPOMC">#REF!</definedName>
    <definedName name="LUSPOTVAS">#REF!</definedName>
    <definedName name="LUSPSMIM">#REF!</definedName>
    <definedName name="LUSPSPARE">#REF!</definedName>
    <definedName name="LUSPVM">#REF!</definedName>
    <definedName name="M">#REF!</definedName>
    <definedName name="M.CTD">#REF!</definedName>
    <definedName name="M_0100000000000">#REF!</definedName>
    <definedName name="M_2">#REF!</definedName>
    <definedName name="m_mgl">#REF!</definedName>
    <definedName name="M_PlaceofPath" hidden="1">"\\SNYCEQT0100\HOME\LZURLO\DATA\TELMEX\Models\tmx_vdf.xls"</definedName>
    <definedName name="M36_01">#REF!</definedName>
    <definedName name="M36_02">#REF!</definedName>
    <definedName name="M36_03">#REF!</definedName>
    <definedName name="M36_04">#REF!</definedName>
    <definedName name="M36_05">#REF!</definedName>
    <definedName name="M36_06">#REF!</definedName>
    <definedName name="M36_07">#REF!</definedName>
    <definedName name="M36_08">#REF!</definedName>
    <definedName name="M36_09">#REF!</definedName>
    <definedName name="M36_10">#REF!</definedName>
    <definedName name="M36_11">#REF!</definedName>
    <definedName name="M36_12">#REF!</definedName>
    <definedName name="MACRO">#REF!</definedName>
    <definedName name="Macro113">#N/A</definedName>
    <definedName name="main">#REF!</definedName>
    <definedName name="Main_Lines__000">#REF!</definedName>
    <definedName name="Main_Lines__per_100_pop.">#REF!</definedName>
    <definedName name="Main_lines_Sector">#REF!</definedName>
    <definedName name="Main_lines_Sector___0">#N/A</definedName>
    <definedName name="Main_lines_Sector___1">#N/A</definedName>
    <definedName name="MainGraphs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MAINTENANCE_PR_CO">#REF!</definedName>
    <definedName name="MAJORDISP">#REF!</definedName>
    <definedName name="MAJORDISPS">#REF!</definedName>
    <definedName name="MakeDate">35653.7651731481</definedName>
    <definedName name="man">#REF!</definedName>
    <definedName name="MANG">#N/A</definedName>
    <definedName name="manpower">#REF!</definedName>
    <definedName name="MAR_F">#REF!</definedName>
    <definedName name="Marge_opérationnelle">#REF!</definedName>
    <definedName name="Margin">#REF!</definedName>
    <definedName name="Margin_bench">#REF!</definedName>
    <definedName name="margin03">#REF!</definedName>
    <definedName name="margin04">#REF!</definedName>
    <definedName name="mark">#REF!</definedName>
    <definedName name="Market">#REF!</definedName>
    <definedName name="Market_Cap">#REF!</definedName>
    <definedName name="market_date">#REF!</definedName>
    <definedName name="MARKETING07">#REF!</definedName>
    <definedName name="MARKETING98">#REF!</definedName>
    <definedName name="MARKETINGALL">#REF!</definedName>
    <definedName name="MarketPrice">#REF!</definedName>
    <definedName name="Markup">#REF!</definedName>
    <definedName name="MARLOCK" localSheetId="8">#REF!,#REF!,#REF!,#REF!</definedName>
    <definedName name="MARR">#REF!</definedName>
    <definedName name="Masterfoods">#REF!</definedName>
    <definedName name="MATRIX">#REF!</definedName>
    <definedName name="MATURITY">#REF!</definedName>
    <definedName name="max">#REF!</definedName>
    <definedName name="Max_penetration">#REF!</definedName>
    <definedName name="Max_Telco_Spend">#REF!</definedName>
    <definedName name="maximum_ap_coverage">#REF!</definedName>
    <definedName name="maximum_bs_coverage">#REF!</definedName>
    <definedName name="maximum_dslam_network_loading_ratio">#REF!</definedName>
    <definedName name="MaxInInput">#REF!</definedName>
    <definedName name="May">#REF!</definedName>
    <definedName name="MAYLOCK">#REF!,#REF!,#REF!,#REF!,#REF!,#REF!</definedName>
    <definedName name="MAYSUMCOK">#REF!</definedName>
    <definedName name="MAYSUMFCC">#REF!</definedName>
    <definedName name="MAYSUMHSK">#REF!</definedName>
    <definedName name="MAYWINCOK">#REF!</definedName>
    <definedName name="MAYWINFCC">#REF!</definedName>
    <definedName name="MAYWINHSK">#REF!</definedName>
    <definedName name="Mazhar">#REF!</definedName>
    <definedName name="mCalculation">"Auto"</definedName>
    <definedName name="MCB">#REF!</definedName>
    <definedName name="MCCCHILO">#REF!</definedName>
    <definedName name="MCCCLAST">#REF!</definedName>
    <definedName name="MCCCNAME">#REF!</definedName>
    <definedName name="MCCCPRICE">#REF!</definedName>
    <definedName name="McDonald_s">#REF!</definedName>
    <definedName name="MComedyNvM">#REF!</definedName>
    <definedName name="MComedyNvO">#REF!</definedName>
    <definedName name="MCPS">#REF!</definedName>
    <definedName name="MCPSub">#REF!</definedName>
    <definedName name="mcs">#REF!</definedName>
    <definedName name="mcs03g.ReqArray" localSheetId="8">{"Price","CNS","TS13","D","0","0","H"}</definedName>
    <definedName name="mcwavEUREVpop">#REF!</definedName>
    <definedName name="mcwavEVebit2000">#REF!</definedName>
    <definedName name="mcwavEVebit2001">#REF!</definedName>
    <definedName name="mcwavEVebit2002">#REF!</definedName>
    <definedName name="mcwavEVebit2003">#REF!</definedName>
    <definedName name="mcwavEVebitda2000">#REF!</definedName>
    <definedName name="mcwavEVebitda2001">#REF!</definedName>
    <definedName name="mcwavEVebitda2002">#REF!</definedName>
    <definedName name="mcwavEVebitda2003">#REF!</definedName>
    <definedName name="mcwavEVpop">#REF!</definedName>
    <definedName name="mcwavEVsales2000">#REF!</definedName>
    <definedName name="mcwavEVsales2001">#REF!</definedName>
    <definedName name="mcwavEVsales2002">#REF!</definedName>
    <definedName name="mcwavEVsales2003">#REF!</definedName>
    <definedName name="mcwavEVsub200">#REF!</definedName>
    <definedName name="mcwavEVsub2000">#REF!</definedName>
    <definedName name="mcwavEVsub2001">#REF!</definedName>
    <definedName name="mcwavEVsub2002">#REF!</definedName>
    <definedName name="mcwavEVsub2003">#REF!</definedName>
    <definedName name="mcwavEVsub201">#REF!</definedName>
    <definedName name="mcwavEVsub202">#REF!</definedName>
    <definedName name="mcwavEVsub203">#REF!</definedName>
    <definedName name="mcwavPCE2000">#REF!</definedName>
    <definedName name="mcwavPCE2001">#REF!</definedName>
    <definedName name="mcwavPCE2002">#REF!</definedName>
    <definedName name="mcwavPCE2003">#REF!</definedName>
    <definedName name="mcwavPE2000">#REF!</definedName>
    <definedName name="mcwavPE2001">#REF!</definedName>
    <definedName name="mcwavPE2002">#REF!</definedName>
    <definedName name="mcwavPE2003">#REF!</definedName>
    <definedName name="MDLink">#REF!</definedName>
    <definedName name="MDualNvM">#REF!</definedName>
    <definedName name="MDualNvO">#REF!</definedName>
    <definedName name="me">"Button 5"</definedName>
    <definedName name="Mechanical">#REF!</definedName>
    <definedName name="medco">#REF!</definedName>
    <definedName name="medcofin">#REF!</definedName>
    <definedName name="MEDCOVOLUME">#REF!</definedName>
    <definedName name="medicines">#REF!</definedName>
    <definedName name="MEDS">#REF!</definedName>
    <definedName name="MEH_F">#REF!</definedName>
    <definedName name="MEHR">#REF!</definedName>
    <definedName name="MemFree">#REF!</definedName>
    <definedName name="MemTotal">#REF!</definedName>
    <definedName name="mentor">#REF!</definedName>
    <definedName name="MENUF">#N/A</definedName>
    <definedName name="MENUF1">#N/A</definedName>
    <definedName name="MEOG01FVEBITDA">#REF!</definedName>
    <definedName name="MEOG01PE">#REF!</definedName>
    <definedName name="MEOG02FVEBITDA">#REF!</definedName>
    <definedName name="MEOG02PE">#REF!</definedName>
    <definedName name="MEOG02PEG">#REF!</definedName>
    <definedName name="MEOG03FVEBITDA">#REF!</definedName>
    <definedName name="MEOG03PE">#REF!</definedName>
    <definedName name="MEOG03PEG">#REF!</definedName>
    <definedName name="meog04fvebitda">#REF!</definedName>
    <definedName name="meog04pe">#REF!</definedName>
    <definedName name="meog04peg">#REF!</definedName>
    <definedName name="merch">#REF!</definedName>
    <definedName name="Merged_Asset_Acct">#REF!</definedName>
    <definedName name="Merger">#REF!</definedName>
    <definedName name="MergerPurchase">#REF!</definedName>
    <definedName name="MERTABLE">#REF!</definedName>
    <definedName name="mese">#REF!</definedName>
    <definedName name="mesi">#REF!,#REF!</definedName>
    <definedName name="Metra">#REF!</definedName>
    <definedName name="Metric">#REF!:INDEX(#REF!,#REF!)</definedName>
    <definedName name="Mexico__Cellular_and_PCS_operators_by_standard__1994_2001">#REF!</definedName>
    <definedName name="Mexico__Cellular_and_PCS_operators_by_standard__1994_2001___0">#N/A</definedName>
    <definedName name="Mexico__Cellular_and_PCS_operators_by_standard__1994_2001___1">#N/A</definedName>
    <definedName name="Mexico__Cellular_and_PCS_subscribers_by_standard__1994_2001">#REF!</definedName>
    <definedName name="Mexico__Cellular_and_PCS_subscribers_by_standard__1994_2001___0">#N/A</definedName>
    <definedName name="Mexico__Cellular_and_PCS_subscribers_by_standard__1994_2001___1">#N/A</definedName>
    <definedName name="Mexico__Estimated_Cellular_Infrastructure_Market_Share_by_Capacity_Installed__YE1996">#REF!</definedName>
    <definedName name="Mexico__Estimated_Cellular_Infrastructure_Market_Share_by_Capacity_Installed__YE1996___0">#N/A</definedName>
    <definedName name="Mexico__Estimated_Cellular_Infrastructure_Market_Share_by_Capacity_Installed__YE1996___1">#N/A</definedName>
    <definedName name="Mexico__Estimated_Cellular_Infrastructure_Market_Share_by_Capacity_Installed__YE1997">#REF!</definedName>
    <definedName name="Mexico__Estimated_Cellular_Infrastructure_Market_Share_by_Capacity_Installed__YE1997___0">#N/A</definedName>
    <definedName name="Mexico__Estimated_Cellular_Infrastructure_Market_Share_by_Capacity_Installed__YE1997___1">#N/A</definedName>
    <definedName name="Mexico__Estimated_Vendor_Market_Share_by_Subscriber__YE_1996">#REF!</definedName>
    <definedName name="Mexico__Estimated_Vendor_Market_Share_by_Subscriber__YE_1996___0">#N/A</definedName>
    <definedName name="Mexico__Estimated_Vendor_Market_Share_by_Subscriber__YE_1996___1">#N/A</definedName>
    <definedName name="Mexico__Estimated_Vendor_Market_Share_by_Subscriber__YE_1997">#REF!</definedName>
    <definedName name="Mexico__Estimated_Vendor_Market_Share_by_Subscriber__YE_1997___0">#N/A</definedName>
    <definedName name="Mexico__Estimated_Vendor_Market_Share_by_Subscriber__YE_1997___1">#N/A</definedName>
    <definedName name="Mexico_Wireless_Equipment_Markets___1994_2001">#REF!</definedName>
    <definedName name="Mexico_Wireless_Equipment_Markets___1994_2001___0">#N/A</definedName>
    <definedName name="Mexico_Wireless_Equipment_Markets___1994_2001___1">#N/A</definedName>
    <definedName name="Mexico_Wireless_Services___1993_2001">#REF!</definedName>
    <definedName name="Mexico_Wireless_Services___1993_2001___0">#N/A</definedName>
    <definedName name="Mexico_Wireless_Services___1993_2001___1">#N/A</definedName>
    <definedName name="Mexico_Wireless_Services___1994_2001">#REF!</definedName>
    <definedName name="Mexico_Wireless_Services___1994_2001___0">#N/A</definedName>
    <definedName name="Mexico_Wireless_Services___1994_2001___1">#N/A</definedName>
    <definedName name="Mexico1">#REF!</definedName>
    <definedName name="Mexico2">#REF!</definedName>
    <definedName name="MFDateLine">#REF!</definedName>
    <definedName name="mfgm">#REF!</definedName>
    <definedName name="MFlatFee">#REF!</definedName>
    <definedName name="MG">#REF!</definedName>
    <definedName name="mgmt">#REF!</definedName>
    <definedName name="MHappyNvM">#REF!</definedName>
    <definedName name="MHappyNvO">#REF!</definedName>
    <definedName name="mi">#REF!</definedName>
    <definedName name="Microsoft">#REF!</definedName>
    <definedName name="midyear">#REF!</definedName>
    <definedName name="mike">#N/A</definedName>
    <definedName name="min">#REF!</definedName>
    <definedName name="MinCashRem">#REF!</definedName>
    <definedName name="Minimum_Cash">#REF!</definedName>
    <definedName name="MinimumCash">#REF!</definedName>
    <definedName name="Minorities">#REF!</definedName>
    <definedName name="minority_case">#REF!</definedName>
    <definedName name="Minority_Dividends">#REF!</definedName>
    <definedName name="MinSpend_decrease">#REF!</definedName>
    <definedName name="misc">#REF!</definedName>
    <definedName name="misc2">1</definedName>
    <definedName name="miscsharepricedate">#REF!</definedName>
    <definedName name="mitsui">#REF!</definedName>
    <definedName name="Mix">#REF!</definedName>
    <definedName name="mkt">#REF!</definedName>
    <definedName name="Mkt_bench">#REF!</definedName>
    <definedName name="Mkt_churn">#REF!</definedName>
    <definedName name="MKT_H">#REF!</definedName>
    <definedName name="mktcap">#REF!</definedName>
    <definedName name="MLL">#REF!</definedName>
    <definedName name="Mlog">#REF!</definedName>
    <definedName name="mm">#N/A</definedName>
    <definedName name="mm3det">#REF!</definedName>
    <definedName name="mm3y">#REF!</definedName>
    <definedName name="mm5det">#REF!</definedName>
    <definedName name="mm5y">#REF!</definedName>
    <definedName name="mmm">#REF!</definedName>
    <definedName name="MMTNvM">#REF!</definedName>
    <definedName name="MMTNvO">#REF!</definedName>
    <definedName name="mn">#REF!</definedName>
    <definedName name="Mngmt_hours">25</definedName>
    <definedName name="Mngmt_travel">80</definedName>
    <definedName name="MO">#REF!</definedName>
    <definedName name="MOBFRMLA">#REF!</definedName>
    <definedName name="mobile">#REF!</definedName>
    <definedName name="MOBILE___0">#N/A</definedName>
    <definedName name="MOBILE___1">#N/A</definedName>
    <definedName name="mobilink">#REF!</definedName>
    <definedName name="MOBMKT">#REF!</definedName>
    <definedName name="MOBMKT___0">#N/A</definedName>
    <definedName name="MOBMKT___1">#N/A</definedName>
    <definedName name="MOBMKT902000">#REF!</definedName>
    <definedName name="mod" hidden="1">#REF!</definedName>
    <definedName name="Model">#REF!</definedName>
    <definedName name="ModelRun">#REF!</definedName>
    <definedName name="modeltype">#REF!</definedName>
    <definedName name="ModuleN101.ARP_A">#REF!</definedName>
    <definedName name="ModuleN101.ARP_B">#REF!</definedName>
    <definedName name="ModuleN101.ARP_C">#REF!</definedName>
    <definedName name="ModuleN101.ARP_D">#REF!</definedName>
    <definedName name="MOE">#REF!</definedName>
    <definedName name="MOLoc">#REF!</definedName>
    <definedName name="Mon">#REF!</definedName>
    <definedName name="Monat1Kostenstelle">#REF!</definedName>
    <definedName name="MOneRT">#REF!</definedName>
    <definedName name="MonitorCol">1</definedName>
    <definedName name="MonitorRow">1</definedName>
    <definedName name="Montant_Contrat">#REF!</definedName>
    <definedName name="month">#REF!</definedName>
    <definedName name="Months">#REF!</definedName>
    <definedName name="montse">#REF!</definedName>
    <definedName name="moog">#REF!</definedName>
    <definedName name="Mortgage_Interest">#REF!</definedName>
    <definedName name="mortgage_rate">#REF!</definedName>
    <definedName name="Motorola">#REF!</definedName>
    <definedName name="MOVEMENTIN">#REF!</definedName>
    <definedName name="MoveTo">#REF!</definedName>
    <definedName name="MP">#REF!</definedName>
    <definedName name="MP_H">#REF!</definedName>
    <definedName name="MR_04">#REF!</definedName>
    <definedName name="MR_05a">#REF!</definedName>
    <definedName name="MR_05b">#REF!</definedName>
    <definedName name="MR_05c">#REF!</definedName>
    <definedName name="MR_05d">#REF!</definedName>
    <definedName name="MR_06">#REF!</definedName>
    <definedName name="MR_07">#REF!</definedName>
    <definedName name="MR_08">#REF!</definedName>
    <definedName name="MR_09">#REF!</definedName>
    <definedName name="MR_10">#REF!</definedName>
    <definedName name="MR_11">#REF!</definedName>
    <definedName name="MR_12">#REF!</definedName>
    <definedName name="Ms">#REF!</definedName>
    <definedName name="Msc">#REF!</definedName>
    <definedName name="MTCPS">#REF!</definedName>
    <definedName name="MTH_LKUP">#REF!</definedName>
    <definedName name="mtr">#REF!</definedName>
    <definedName name="MTSubs">#REF!</definedName>
    <definedName name="MTTR">528</definedName>
    <definedName name="MUCIT">#REF!</definedName>
    <definedName name="MUCITE10">#REF!</definedName>
    <definedName name="Mud">#REF!</definedName>
    <definedName name="MUL">#REF!</definedName>
    <definedName name="mult">#REF!</definedName>
    <definedName name="MULT_FIVE">#REF!</definedName>
    <definedName name="MULT_THREE">#REF!</definedName>
    <definedName name="mult1">#REF!</definedName>
    <definedName name="mult2">#REF!</definedName>
    <definedName name="mult3">#REF!</definedName>
    <definedName name="mult6">#REF!</definedName>
    <definedName name="mult7">#REF!</definedName>
    <definedName name="mult8">#REF!</definedName>
    <definedName name="Multiple">#REF!</definedName>
    <definedName name="multiple_PIF">#REF!</definedName>
    <definedName name="multiples">#REF!</definedName>
    <definedName name="multiples_press">#REF!</definedName>
    <definedName name="MULTS">#REF!</definedName>
    <definedName name="mults_firstRow">#REF!</definedName>
    <definedName name="multsClear">#REF!</definedName>
    <definedName name="multTickClear">#REF!</definedName>
    <definedName name="MUSEL">#REF!</definedName>
    <definedName name="MUSIC">#REF!</definedName>
    <definedName name="MUSTABLE">#REF!</definedName>
    <definedName name="MUTEL">#REF!</definedName>
    <definedName name="MW_Channels__000">#REF!</definedName>
    <definedName name="mxnavg">#REF!</definedName>
    <definedName name="mxndec">#REF!</definedName>
    <definedName name="mxp">#REF!</definedName>
    <definedName name="MXPD">#REF!</definedName>
    <definedName name="myDialog">"dial"</definedName>
    <definedName name="mynameis">#N/A</definedName>
    <definedName name="myr">#REF!</definedName>
    <definedName name="MyRange">#N/A</definedName>
    <definedName name="MYRD">#REF!</definedName>
    <definedName name="n">#REF!</definedName>
    <definedName name="n___0">#N/A</definedName>
    <definedName name="n___1">#N/A</definedName>
    <definedName name="NAMdiv">#REF!</definedName>
    <definedName name="Name">#REF!</definedName>
    <definedName name="Name1">#N/A</definedName>
    <definedName name="NameOfferee">#REF!</definedName>
    <definedName name="Namperc">#REF!</definedName>
    <definedName name="nazmul">#REF!</definedName>
    <definedName name="nb_jours">#REF!</definedName>
    <definedName name="nb_links">#REF!</definedName>
    <definedName name="nb_links2">#REF!</definedName>
    <definedName name="nb_trx">#REF!</definedName>
    <definedName name="nb8trx">#REF!</definedName>
    <definedName name="nbh">#REF!</definedName>
    <definedName name="NBILCIT100">#REF!</definedName>
    <definedName name="NBILSEL100">#REF!</definedName>
    <definedName name="NBS">#REF!</definedName>
    <definedName name="NBV">#REF!</definedName>
    <definedName name="NCCF">#REF!</definedName>
    <definedName name="NCP_CorePE_02">#REF!</definedName>
    <definedName name="NCP_CorePE_03">#REF!</definedName>
    <definedName name="NCP_CorePE_04">#REF!</definedName>
    <definedName name="NCP_CorePE_05">#REF!</definedName>
    <definedName name="NEC_ARPS_97">#REF!</definedName>
    <definedName name="NEC_ARPS_98">#REF!</definedName>
    <definedName name="NEC_Churn_97">#REF!</definedName>
    <definedName name="NEC_Churn_98">#REF!</definedName>
    <definedName name="NEC_Growth_97">#REF!</definedName>
    <definedName name="NEC_Growth_98">#REF!</definedName>
    <definedName name="NEC_Growth_homespassed_97">#REF!</definedName>
    <definedName name="NEC_Growth_homespassed_98">#REF!</definedName>
    <definedName name="nectar">#REF!</definedName>
    <definedName name="Nego_Marge">#REF!</definedName>
    <definedName name="NEPS_00">#REF!</definedName>
    <definedName name="NEPS_01">#REF!</definedName>
    <definedName name="NEPS_02">#REF!</definedName>
    <definedName name="NEPS_03">#REF!</definedName>
    <definedName name="NEPS_04">#REF!</definedName>
    <definedName name="NEPS_05">#REF!</definedName>
    <definedName name="NEPS_06">#REF!</definedName>
    <definedName name="NEPS_07">#REF!</definedName>
    <definedName name="NEPS_08">#REF!</definedName>
    <definedName name="NEPS_09">#REF!</definedName>
    <definedName name="NEPS_10">#REF!</definedName>
    <definedName name="NEPS_96">#REF!</definedName>
    <definedName name="NEPS_97">#REF!</definedName>
    <definedName name="NEPS_98">#REF!</definedName>
    <definedName name="NEPS_99">#REF!</definedName>
    <definedName name="Nestle">#REF!</definedName>
    <definedName name="Nestle_act">#REF!</definedName>
    <definedName name="Nestle_clin_sales">#REF!</definedName>
    <definedName name="Nestle_Dan_act">#REF!</definedName>
    <definedName name="Nestle_dan_geog">#REF!</definedName>
    <definedName name="Nestle_EBITDA">#REF!</definedName>
    <definedName name="Nestle_General_Mills">#REF!</definedName>
    <definedName name="Nestle_geog">#REF!</definedName>
    <definedName name="Nestle_GM_act">#REF!</definedName>
    <definedName name="Nestle_GM_geog">#REF!</definedName>
    <definedName name="Nestle_heinz_act">#REF!</definedName>
    <definedName name="Nestle_heinz_geog">#REF!</definedName>
    <definedName name="Nestle_num_EBITDA">#REF!</definedName>
    <definedName name="Nestle_num_sales">#REF!</definedName>
    <definedName name="net">#REF!</definedName>
    <definedName name="Net_Interest">#REF!</definedName>
    <definedName name="Net_profit">#REF!</definedName>
    <definedName name="net_profit_1997">#REF!</definedName>
    <definedName name="Net_Profit_97">#REF!</definedName>
    <definedName name="net_profit_98">#REF!</definedName>
    <definedName name="Net_Profit_after_Minorities">#REF!</definedName>
    <definedName name="Net_Profit_growth_1997">#REF!</definedName>
    <definedName name="Net_Profit_growth_97">#REF!</definedName>
    <definedName name="Net_Working_Capital">#REF!</definedName>
    <definedName name="Net_Worth_Share__DM">#REF!</definedName>
    <definedName name="netdebt">#REF!</definedName>
    <definedName name="NetDebt_02">#REF!</definedName>
    <definedName name="NetDebt_95">#REF!</definedName>
    <definedName name="NetDebt_96">#REF!</definedName>
    <definedName name="netdebtouputwireless">#REF!</definedName>
    <definedName name="netdebtoutput">#REF!</definedName>
    <definedName name="netdebtoutputwireless">#REF!</definedName>
    <definedName name="netdebtwireless">#REF!</definedName>
    <definedName name="NetIncome_00">#REF!</definedName>
    <definedName name="NetIncome_01">#REF!</definedName>
    <definedName name="NetIncome_02">#REF!</definedName>
    <definedName name="NetIncome_03">#REF!</definedName>
    <definedName name="NetIncome_04">#REF!</definedName>
    <definedName name="NetIncome_05">#REF!</definedName>
    <definedName name="NetIncome_06">#REF!</definedName>
    <definedName name="NetIncome_07">#REF!</definedName>
    <definedName name="NetIncome_08">#REF!</definedName>
    <definedName name="NetIncome_96">#REF!</definedName>
    <definedName name="NetIncome_97">#REF!</definedName>
    <definedName name="NetIncome_98">#REF!</definedName>
    <definedName name="NetIncome_99">#REF!</definedName>
    <definedName name="neto">#REF!</definedName>
    <definedName name="NETPERD1">#REF!</definedName>
    <definedName name="NETPERD10">#REF!</definedName>
    <definedName name="NETPERD11">#REF!</definedName>
    <definedName name="NETPERD12">#REF!</definedName>
    <definedName name="NETPERD13">#REF!</definedName>
    <definedName name="NETPERD14">#REF!</definedName>
    <definedName name="NETPERD15">#REF!</definedName>
    <definedName name="NETPERD2">#REF!</definedName>
    <definedName name="NETPERD3">#REF!</definedName>
    <definedName name="NETPERD4">#REF!</definedName>
    <definedName name="NETPERD5">#REF!</definedName>
    <definedName name="NETPERD6">#REF!</definedName>
    <definedName name="NETPERD7">#REF!</definedName>
    <definedName name="NETPERD8">#REF!</definedName>
    <definedName name="NETPERD9">#REF!</definedName>
    <definedName name="NetProfit_00">#REF!</definedName>
    <definedName name="NetProfit_01">#REF!</definedName>
    <definedName name="NetProfit_92">#REF!</definedName>
    <definedName name="NetProfit_93">#REF!</definedName>
    <definedName name="NetProfit_94">#REF!</definedName>
    <definedName name="NetProfit_95">#REF!</definedName>
    <definedName name="NetProfit_96">#REF!</definedName>
    <definedName name="NetProfit_97">#REF!</definedName>
    <definedName name="NetProfit_98">#REF!</definedName>
    <definedName name="NetProfit_99">#REF!</definedName>
    <definedName name="netsharepricedate">#REF!</definedName>
    <definedName name="NETWORK">#REF!</definedName>
    <definedName name="network_capex_lifetime">#REF!</definedName>
    <definedName name="Network_Cost_Summary">#REF!</definedName>
    <definedName name="Network_Costs">#REF!</definedName>
    <definedName name="network_maintenance_percent">#REF!</definedName>
    <definedName name="Network_Units___Additions">#REF!</definedName>
    <definedName name="neurocrine">#REF!</definedName>
    <definedName name="NeuroEPS">#REF!</definedName>
    <definedName name="NEUROVOLUME">#REF!</definedName>
    <definedName name="new">#REF!</definedName>
    <definedName name="new_da">#REF!</definedName>
    <definedName name="New_Salaries">#REF!</definedName>
    <definedName name="New_subs_per_mo_00">#REF!</definedName>
    <definedName name="New_subs_per_mo_97">#REF!</definedName>
    <definedName name="New_subs_per_mo_98">#REF!</definedName>
    <definedName name="New_subs_per_mo_99">#REF!</definedName>
    <definedName name="NewCoName">#REF!</definedName>
    <definedName name="NewDebtPct">#REF!</definedName>
    <definedName name="NewDt1">#REF!</definedName>
    <definedName name="NewEqPctOther">#REF!</definedName>
    <definedName name="Newhedge_EUR">#REF!</definedName>
    <definedName name="Newhedge_USD">#REF!</definedName>
    <definedName name="newmatrix" localSheetId="8">{"Country",0,"Auto","Auto",""}</definedName>
    <definedName name="NEWPRO">#REF!</definedName>
    <definedName name="newprod">#REF!</definedName>
    <definedName name="newstuff">#N/A</definedName>
    <definedName name="newtable">#REF!</definedName>
    <definedName name="Next">#REF!</definedName>
    <definedName name="nextfy">#REF!</definedName>
    <definedName name="nextfycos">#REF!</definedName>
    <definedName name="nextfycosyyni">#REF!</definedName>
    <definedName name="nextfydepm">#REF!</definedName>
    <definedName name="nextfyefftax">#REF!</definedName>
    <definedName name="nextfyeps">#REF!</definedName>
    <definedName name="nextfyfcall">#REF!</definedName>
    <definedName name="nextfygamus">#REF!</definedName>
    <definedName name="nextfygm">#REF!</definedName>
    <definedName name="nextfygp">#REF!</definedName>
    <definedName name="nextfyint">#REF!</definedName>
    <definedName name="nextfymfgm">#REF!</definedName>
    <definedName name="nextfyni">#REF!</definedName>
    <definedName name="nextfynm">#REF!</definedName>
    <definedName name="nextfyoe">#REF!</definedName>
    <definedName name="nextfyoi">#REF!</definedName>
    <definedName name="nextfyom">#REF!</definedName>
    <definedName name="nextfyonet">#REF!</definedName>
    <definedName name="nextfyopeps">#REF!</definedName>
    <definedName name="nextfyopseg3">#REF!</definedName>
    <definedName name="nextfyoth">#REF!</definedName>
    <definedName name="nextfypti">#REF!</definedName>
    <definedName name="nextfyptm">#REF!</definedName>
    <definedName name="nextfyrd">#REF!</definedName>
    <definedName name="nextfyrdm">#REF!</definedName>
    <definedName name="nextfyrev">#REF!</definedName>
    <definedName name="nextfyrevseg1">#REF!</definedName>
    <definedName name="nextfyrevseg2">#REF!</definedName>
    <definedName name="nextfyrevseg3">#REF!</definedName>
    <definedName name="nextfyrevseg4">#REF!</definedName>
    <definedName name="nextfyrevseg5">#REF!</definedName>
    <definedName name="nextfyrevseg6">#REF!</definedName>
    <definedName name="nextfyrevyypti">#REF!</definedName>
    <definedName name="nextfysga">#REF!</definedName>
    <definedName name="nextfysgam">#REF!</definedName>
    <definedName name="nextfyshareos">#REF!</definedName>
    <definedName name="nextfytax">#REF!</definedName>
    <definedName name="nextfyyyeps">#REF!</definedName>
    <definedName name="nextfyyyoi">#REF!</definedName>
    <definedName name="nextfyyyrev">#REF!</definedName>
    <definedName name="nhg">#REF!</definedName>
    <definedName name="nhk">#REF!</definedName>
    <definedName name="ni">#REF!</definedName>
    <definedName name="NICAGR">#REF!</definedName>
    <definedName name="Nicaragua__Cellular_Subscribers_by_Standard__1994_2001">#REF!</definedName>
    <definedName name="Nicolas">#REF!</definedName>
    <definedName name="NINCIT100">#REF!</definedName>
    <definedName name="NINSEL100">#REF!</definedName>
    <definedName name="NINT">#REF!</definedName>
    <definedName name="Nippon_Express">#REF!</definedName>
    <definedName name="njk">#REF!</definedName>
    <definedName name="nk">#REF!</definedName>
    <definedName name="nlg">#REF!</definedName>
    <definedName name="NLGD">#REF!</definedName>
    <definedName name="nm">#REF!</definedName>
    <definedName name="nmnm">#N/A</definedName>
    <definedName name="nn" localSheetId="8" hidden="1">{#N/A,#N/A,FALSE,"Sensitivity"}</definedName>
    <definedName name="NO">OFFSET(#REF!,0,0,COUNTA(#REF!),1)</definedName>
    <definedName name="no_f_years">#REF!</definedName>
    <definedName name="no_shares">#REF!</definedName>
    <definedName name="NoBSC">#REF!</definedName>
    <definedName name="NoBTS">#REF!</definedName>
    <definedName name="NoBTS_Site">#REF!</definedName>
    <definedName name="Noc">#REF!</definedName>
    <definedName name="nok">#REF!</definedName>
    <definedName name="NOKD">#REF!</definedName>
    <definedName name="NOL_SP">#REF!</definedName>
    <definedName name="NOLon">#REF!</definedName>
    <definedName name="nom_for_ih_indic">#REF!</definedName>
    <definedName name="NominalGDP">#N/A</definedName>
    <definedName name="NominalGDP___0">#REF!</definedName>
    <definedName name="NominalGDP___1">#N/A</definedName>
    <definedName name="NONTHEAT">#REF!</definedName>
    <definedName name="NONUSSOPSKR">#REF!</definedName>
    <definedName name="NoOfPeriods">#REF!</definedName>
    <definedName name="nor">#REF!</definedName>
    <definedName name="Normal">#REF!</definedName>
    <definedName name="North_America">#REF!</definedName>
    <definedName name="nosh">#REF!</definedName>
    <definedName name="NoShares">#REF!</definedName>
    <definedName name="nota1">#REF!</definedName>
    <definedName name="NotActive">#REF!</definedName>
    <definedName name="NotAgain">#REF!</definedName>
    <definedName name="notat">#REF!</definedName>
    <definedName name="note">#REF!</definedName>
    <definedName name="note_payable_rate">#REF!</definedName>
    <definedName name="NOTESOP">#REF!</definedName>
    <definedName name="NotIncluded">#REF!</definedName>
    <definedName name="NOUSSOP">#REF!</definedName>
    <definedName name="NOUVCIT">#REF!</definedName>
    <definedName name="NOUVCITE10">#REF!</definedName>
    <definedName name="NOUVOT">#REF!</definedName>
    <definedName name="NOUVSEL">#REF!</definedName>
    <definedName name="NOUVTEL">#REF!</definedName>
    <definedName name="NOv">#REF!</definedName>
    <definedName name="Novartis_AH">#REF!</definedName>
    <definedName name="NovartisDCF">#REF!</definedName>
    <definedName name="NovartisImplied">#REF!</definedName>
    <definedName name="NovartisPP">#REF!</definedName>
    <definedName name="NovartisPP2">#REF!</definedName>
    <definedName name="NovartisWACC">#REF!</definedName>
    <definedName name="NOVLOCK">#REF!,#REF!,#REF!,#REF!</definedName>
    <definedName name="Novo">#REF!</definedName>
    <definedName name="Novozymes">#REF!</definedName>
    <definedName name="NOVZ_NtDbt98">#REF!</definedName>
    <definedName name="NoYears">#REF!</definedName>
    <definedName name="NP_00">#REF!</definedName>
    <definedName name="NP_01">#REF!</definedName>
    <definedName name="NP_02">#REF!</definedName>
    <definedName name="NP_03">#REF!</definedName>
    <definedName name="NP_04">#REF!</definedName>
    <definedName name="NP_05">#REF!</definedName>
    <definedName name="NP_06">#REF!</definedName>
    <definedName name="NP_07">#REF!</definedName>
    <definedName name="NP_08">#REF!</definedName>
    <definedName name="NP_09">#REF!</definedName>
    <definedName name="NP_10">#REF!</definedName>
    <definedName name="NP_96">#REF!</definedName>
    <definedName name="NP_97">#REF!</definedName>
    <definedName name="NP_98">#REF!</definedName>
    <definedName name="NP_99">#REF!</definedName>
    <definedName name="npc_one">#REF!</definedName>
    <definedName name="NPV">#REF!</definedName>
    <definedName name="NPV_Residual">#REF!</definedName>
    <definedName name="nr_imsi">#REF!</definedName>
    <definedName name="NRCF">#REF!</definedName>
    <definedName name="NRCIT100">#REF!</definedName>
    <definedName name="NRSEL100">#REF!</definedName>
    <definedName name="NRYRTU1">#REF!</definedName>
    <definedName name="NRYRTU2">#REF!</definedName>
    <definedName name="NSCIT100">#REF!</definedName>
    <definedName name="NSSCAT1">#REF!</definedName>
    <definedName name="NSSCAT2">#REF!</definedName>
    <definedName name="NSSEL100">#REF!</definedName>
    <definedName name="NT2COEFCIT">#REF!</definedName>
    <definedName name="NT2COEFSEL">#REF!</definedName>
    <definedName name="NT2COSTCIT">#REF!</definedName>
    <definedName name="NT2COSTSEL">#REF!</definedName>
    <definedName name="NT2PRICECIT">#REF!</definedName>
    <definedName name="NT2PRICESEL">#REF!</definedName>
    <definedName name="NTA_00">#REF!</definedName>
    <definedName name="NTA_01">#REF!</definedName>
    <definedName name="NTA_02">#REF!</definedName>
    <definedName name="NTA_03">#REF!</definedName>
    <definedName name="NTA_04">#REF!</definedName>
    <definedName name="NTA_05">#REF!</definedName>
    <definedName name="NTA_06">#REF!</definedName>
    <definedName name="NTA_07">#REF!</definedName>
    <definedName name="NTA_08">#REF!</definedName>
    <definedName name="NTA_09">#REF!</definedName>
    <definedName name="NTA_10">#REF!</definedName>
    <definedName name="NTA_96">#REF!</definedName>
    <definedName name="NTA_97">#REF!</definedName>
    <definedName name="NTA_98">#REF!</definedName>
    <definedName name="NTA_99">#REF!</definedName>
    <definedName name="NTCOEFCIT">#REF!</definedName>
    <definedName name="NTCOEFSEL">#REF!</definedName>
    <definedName name="NTCOSTCIT">#REF!</definedName>
    <definedName name="NTCOSTSEL">#REF!</definedName>
    <definedName name="NTFCap">#REF!</definedName>
    <definedName name="NTPRICECIT">#REF!</definedName>
    <definedName name="NTPRICESEL">#REF!</definedName>
    <definedName name="NTRTABLE">#REF!</definedName>
    <definedName name="NTVTABLE">#REF!</definedName>
    <definedName name="NUEVE">#REF!</definedName>
    <definedName name="num">#REF!</definedName>
    <definedName name="NUM_CA_00">#REF!</definedName>
    <definedName name="NUM_CA_01">#REF!</definedName>
    <definedName name="NUM_CA_02">#REF!</definedName>
    <definedName name="NUM_CA_03">#REF!</definedName>
    <definedName name="NUM_CA_96">#REF!</definedName>
    <definedName name="NUM_CA_97">#REF!</definedName>
    <definedName name="NUM_CA_98">#REF!</definedName>
    <definedName name="NUM_CA_99">#REF!</definedName>
    <definedName name="NUM_CF_00">#REF!</definedName>
    <definedName name="NUM_CF_01">#REF!</definedName>
    <definedName name="NUM_CF_02">#REF!</definedName>
    <definedName name="NUM_CF_03">#REF!</definedName>
    <definedName name="NUM_CF_96">#REF!</definedName>
    <definedName name="NUM_CF_97">#REF!</definedName>
    <definedName name="NUM_CF_98">#REF!</definedName>
    <definedName name="NUM_CF_99">#REF!</definedName>
    <definedName name="NUM_DOCS">#REF!</definedName>
    <definedName name="NUM_DPS_00">#REF!</definedName>
    <definedName name="NUM_DPS_01">#REF!</definedName>
    <definedName name="NUM_DPS_02">#REF!</definedName>
    <definedName name="NUM_DPS_03">#REF!</definedName>
    <definedName name="NUM_DPS_96">#REF!</definedName>
    <definedName name="NUM_DPS_97">#REF!</definedName>
    <definedName name="NUM_DPS_98">#REF!</definedName>
    <definedName name="NUM_DPS_99">#REF!</definedName>
    <definedName name="NUM_EPS_00">#REF!</definedName>
    <definedName name="NUM_EPS_01">#REF!</definedName>
    <definedName name="NUM_EPS_02">#REF!</definedName>
    <definedName name="NUM_EPS_03">#REF!</definedName>
    <definedName name="NUM_EPS_96">#REF!</definedName>
    <definedName name="NUM_EPS_97">#REF!</definedName>
    <definedName name="NUM_EPS_98">#REF!</definedName>
    <definedName name="NUM_EPS_99">#REF!</definedName>
    <definedName name="NUM_FVCA_00">#REF!</definedName>
    <definedName name="NUM_FVCA_01">#REF!</definedName>
    <definedName name="NUM_FVCA_02">#REF!</definedName>
    <definedName name="NUM_FVCA_03">#REF!</definedName>
    <definedName name="NUM_FVCA_96">#REF!</definedName>
    <definedName name="NUM_FVCA_97">#REF!</definedName>
    <definedName name="NUM_FVCA_98">#REF!</definedName>
    <definedName name="NUM_FVCA_99">#REF!</definedName>
    <definedName name="NUM_FVEB_00">#REF!</definedName>
    <definedName name="NUM_FVEB_01">#REF!</definedName>
    <definedName name="NUM_FVEB_02">#REF!</definedName>
    <definedName name="NUM_FVEB_03">#REF!</definedName>
    <definedName name="NUM_FVEB_96">#REF!</definedName>
    <definedName name="NUM_FVEB_97">#REF!</definedName>
    <definedName name="NUM_FVEB_98">#REF!</definedName>
    <definedName name="NUM_FVEB_99">#REF!</definedName>
    <definedName name="NUM_NB_00">#REF!</definedName>
    <definedName name="NUM_NB_96">#REF!</definedName>
    <definedName name="NUM_NB_97">#REF!</definedName>
    <definedName name="NUM_NB_98">#REF!</definedName>
    <definedName name="NUM_NB_99">#REF!</definedName>
    <definedName name="NUM_PE_00">#REF!</definedName>
    <definedName name="NUM_PE_01">#REF!</definedName>
    <definedName name="NUM_PE_02">#REF!</definedName>
    <definedName name="NUM_PE_03">#REF!</definedName>
    <definedName name="NUM_PE_97">#REF!</definedName>
    <definedName name="NUM_PE_98">#REF!</definedName>
    <definedName name="NUM_PE_99">#REF!</definedName>
    <definedName name="number_of_pops_required_index">#REF!</definedName>
    <definedName name="Number_Of_Sheets">OFFSET(#REF!,0,1,1,1)</definedName>
    <definedName name="NumCUSIP" localSheetId="8">{1}</definedName>
    <definedName name="NumCUSIPMissing" localSheetId="8">{0}</definedName>
    <definedName name="Numico_AVP">#REF!</definedName>
    <definedName name="NumInst" localSheetId="8">{126}</definedName>
    <definedName name="NumInstCSUM" localSheetId="8">{40}</definedName>
    <definedName name="NUMOF">#REF!</definedName>
    <definedName name="NvsASD">"V1999-04-10"</definedName>
    <definedName name="NvsAutoDrillOk">"VN"</definedName>
    <definedName name="NvsElapsedTime">0.0000476851855637506</definedName>
    <definedName name="NvsEndTime">36270.3399201389</definedName>
    <definedName name="NvsInstLang">"VENG"</definedName>
    <definedName name="NvsInstSpec">"%,FBUSINESS_UNIT,TBU_TREE,NAZ CONSOLIDTED ORG"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"V1999-02-13"</definedName>
    <definedName name="NvsPanelSetid">"VAZI"</definedName>
    <definedName name="NvsReqBU">"V071"</definedName>
    <definedName name="NvsReqBUOnly">"VN"</definedName>
    <definedName name="NvsTransLed">"VN"</definedName>
    <definedName name="NvsTreeASD">"V1999-04-10"</definedName>
    <definedName name="NvsValTbl.ACCOUNT">"GL_ACCOUNT_TBL"</definedName>
    <definedName name="NvsValTbl.CURRENCY_CD">"CURRENCY_CD_TBL"</definedName>
    <definedName name="NvsValTbl.DEPTID">"DEPARTMENT_TBL"</definedName>
    <definedName name="NvsValTbl.PRODUCT">"PRODUCT_TBL"</definedName>
    <definedName name="NW">#REF!</definedName>
    <definedName name="NWI">#REF!</definedName>
    <definedName name="NWSALES">#REF!</definedName>
    <definedName name="nzd">#REF!</definedName>
    <definedName name="NZDD">#REF!</definedName>
    <definedName name="nzwestpac">#REF!</definedName>
    <definedName name="O">#REF!</definedName>
    <definedName name="o_h_dur">#REF!</definedName>
    <definedName name="o_h_rec">#REF!</definedName>
    <definedName name="o_h_sdr">#REF!</definedName>
    <definedName name="o_i_dur">#REF!</definedName>
    <definedName name="o_i_rec">#REF!</definedName>
    <definedName name="o_i_sdr">#REF!</definedName>
    <definedName name="o_l_dur">#REF!</definedName>
    <definedName name="o_l_rec">#REF!</definedName>
    <definedName name="o_l_sdr">#REF!</definedName>
    <definedName name="o_s_rec">#REF!</definedName>
    <definedName name="o_s_sdr">#REF!</definedName>
    <definedName name="OASCU_MOC">#REF!</definedName>
    <definedName name="OBS">#REF!</definedName>
    <definedName name="OC">#REF!</definedName>
    <definedName name="OCINNNvM">#REF!</definedName>
    <definedName name="OCINNNvO">#REF!</definedName>
    <definedName name="OCMCENvM">#REF!</definedName>
    <definedName name="OCMCENvO">#REF!</definedName>
    <definedName name="OCNGSNvM">#REF!</definedName>
    <definedName name="OCNGSNvO">#REF!</definedName>
    <definedName name="Oct">#REF!</definedName>
    <definedName name="OCTLOCK">#REF!,#REF!,#REF!,#REF!,#REF!,#REF!,#REF!</definedName>
    <definedName name="oe">#REF!</definedName>
    <definedName name="OE_Bal">#REF!</definedName>
    <definedName name="offensivepercentageofdefensive">1/100</definedName>
    <definedName name="OFFER">#REF!</definedName>
    <definedName name="offering">#REF!</definedName>
    <definedName name="offerprice">#REF!</definedName>
    <definedName name="offnet">#REF!</definedName>
    <definedName name="offpr">#REF!</definedName>
    <definedName name="OFFTABLE">#REF!</definedName>
    <definedName name="OFOUCONT">#REF!</definedName>
    <definedName name="OH_H">#REF!</definedName>
    <definedName name="OHD">#N/A</definedName>
    <definedName name="OhNo">#REF!</definedName>
    <definedName name="oi">#REF!</definedName>
    <definedName name="OIBRIDGE">#REF!</definedName>
    <definedName name="old">#REF!</definedName>
    <definedName name="old_da">#REF!</definedName>
    <definedName name="oldstuff">#N/A</definedName>
    <definedName name="OlympusNew">#REF!</definedName>
    <definedName name="OlympusOld">#REF!</definedName>
    <definedName name="om">#REF!</definedName>
    <definedName name="omseg1">#REF!</definedName>
    <definedName name="omseg2">#REF!</definedName>
    <definedName name="omseg3">#REF!</definedName>
    <definedName name="omseg4">#REF!</definedName>
    <definedName name="omseg5">#REF!</definedName>
    <definedName name="omseg6">#REF!</definedName>
    <definedName name="omseg7">#REF!</definedName>
    <definedName name="omseg8">#REF!</definedName>
    <definedName name="one">#REF!</definedName>
    <definedName name="Onepager">#REF!</definedName>
    <definedName name="onet">#REF!</definedName>
    <definedName name="onoff">#REF!</definedName>
    <definedName name="ool" localSheetId="8" hidden="1">{"Page1",#N/A,FALSE,"CompCo";"Page2",#N/A,FALSE,"CompCo"}</definedName>
    <definedName name="oooooi" localSheetId="8" hidden="1">{"Page1",#N/A,FALSE,"CompCo";"Page2",#N/A,FALSE,"CompCo"}</definedName>
    <definedName name="OP">#N/A</definedName>
    <definedName name="op_type">#REF!</definedName>
    <definedName name="OpCase">#REF!</definedName>
    <definedName name="OPE">#REF!</definedName>
    <definedName name="OPENBAL">#REF!</definedName>
    <definedName name="OPENING_BALANCE">#REF!</definedName>
    <definedName name="OpeningBS">#REF!</definedName>
    <definedName name="Openingpb">#REF!</definedName>
    <definedName name="opeps">#REF!</definedName>
    <definedName name="OPER">#N/A</definedName>
    <definedName name="oper.eff">#REF!</definedName>
    <definedName name="operating_firstRow">#REF!</definedName>
    <definedName name="Operating_profit">#REF!</definedName>
    <definedName name="Operating_Sys">#REF!</definedName>
    <definedName name="operatingArea">#REF!</definedName>
    <definedName name="operatingClear">#REF!</definedName>
    <definedName name="OPEX">#REF!</definedName>
    <definedName name="opex10">#REF!</definedName>
    <definedName name="opex2">#REF!</definedName>
    <definedName name="opex3">#REF!</definedName>
    <definedName name="opex4">#REF!</definedName>
    <definedName name="opex5">#REF!</definedName>
    <definedName name="opex6">#REF!</definedName>
    <definedName name="opex7">#REF!</definedName>
    <definedName name="opex8">#REF!</definedName>
    <definedName name="opex9">#REF!</definedName>
    <definedName name="OpNPV">#REF!</definedName>
    <definedName name="opopop" localSheetId="8" hidden="1">{#N/A,#N/A,TRUE,"index";#N/A,#N/A,TRUE,"Summary";#N/A,#N/A,TRUE,"Continuing Business";#N/A,#N/A,TRUE,"Disposals";#N/A,#N/A,TRUE,"Acquisitions";#N/A,#N/A,TRUE,"Actual &amp; Plan Reconciliation"}</definedName>
    <definedName name="opseg1">#REF!</definedName>
    <definedName name="opseg2">#REF!</definedName>
    <definedName name="opseg3">#REF!</definedName>
    <definedName name="opseg4">#REF!</definedName>
    <definedName name="opseg5">#REF!</definedName>
    <definedName name="opseg6">#REF!</definedName>
    <definedName name="opseg7">#REF!</definedName>
    <definedName name="opseg8">#REF!</definedName>
    <definedName name="opTickClear">#REF!</definedName>
    <definedName name="OptInfo">#REF!</definedName>
    <definedName name="Option_Proceeds">#REF!</definedName>
    <definedName name="optionsgrid">#REF!</definedName>
    <definedName name="OPTUS">#REF!</definedName>
    <definedName name="or">#REF!</definedName>
    <definedName name="OR_H">#REF!</definedName>
    <definedName name="ORACLE7">#REF!</definedName>
    <definedName name="Orange">#REF!</definedName>
    <definedName name="orascom">#REF!</definedName>
    <definedName name="ORBITEL">#REF!</definedName>
    <definedName name="Original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oth">#REF!</definedName>
    <definedName name="Other">#REF!</definedName>
    <definedName name="Other_Cash_Items">#REF!</definedName>
    <definedName name="Other_Creditors">#REF!</definedName>
    <definedName name="Other_Europe_Sales">#REF!</definedName>
    <definedName name="Other_Financial_Assets">#REF!</definedName>
    <definedName name="Other_Net_Revenue_Growth_98">#REF!</definedName>
    <definedName name="OTHER_OTH">#N/A</definedName>
    <definedName name="Other_Provisions">#REF!</definedName>
    <definedName name="Other_Taxes">#REF!</definedName>
    <definedName name="Other1">#REF!</definedName>
    <definedName name="OtherAdj">#REF!</definedName>
    <definedName name="OtherLabel">#REF!</definedName>
    <definedName name="others">#REF!</definedName>
    <definedName name="OTHTABLE">#REF!</definedName>
    <definedName name="Out">#REF!</definedName>
    <definedName name="out_traffic_fixed_res_local_fixed_offnet">#REF!</definedName>
    <definedName name="out_traffic_fixed_res_mobile_offnet">#REF!</definedName>
    <definedName name="out_traffic_fixed_res_national_fixed_offnet">#REF!</definedName>
    <definedName name="out_traffic_fixed_sb_international">#REF!</definedName>
    <definedName name="out_traffic_fixed_sb_mobile_offnet">#REF!</definedName>
    <definedName name="out_traffic_fixed_sb_mobile_onnet">#REF!</definedName>
    <definedName name="out_traffic_mobile_international">#REF!</definedName>
    <definedName name="out_traffic_mobile_mobile_offnet">#REF!</definedName>
    <definedName name="out_traffic_mobile_mobile_onnet">#REF!</definedName>
    <definedName name="outb3">#REF!</definedName>
    <definedName name="outb4">#REF!</definedName>
    <definedName name="outb5">#REF!</definedName>
    <definedName name="outb6">#REF!</definedName>
    <definedName name="outb7">#REF!</definedName>
    <definedName name="Output1">#REF!</definedName>
    <definedName name="outw3">#REF!</definedName>
    <definedName name="outw4">#REF!</definedName>
    <definedName name="outw5">#REF!</definedName>
    <definedName name="outw6">#REF!</definedName>
    <definedName name="outw7">#REF!</definedName>
    <definedName name="Over_65">#REF!</definedName>
    <definedName name="Overdraft_interest">#REF!</definedName>
    <definedName name="overdraft_rate">#REF!</definedName>
    <definedName name="overview">#REF!</definedName>
    <definedName name="own">#REF!</definedName>
    <definedName name="OWNER">#REF!</definedName>
    <definedName name="p">#REF!</definedName>
    <definedName name="p.BS">#REF!</definedName>
    <definedName name="p.CapStructure">#REF!</definedName>
    <definedName name="p.Covenants">#REF!</definedName>
    <definedName name="p.Covenants_Titles">#REF!</definedName>
    <definedName name="p.Cover">#REF!</definedName>
    <definedName name="p.CreditStats">#REF!</definedName>
    <definedName name="p.DCF">#REF!</definedName>
    <definedName name="p.DCF_Titles">#REF!</definedName>
    <definedName name="p.Depreciation">#REF!</definedName>
    <definedName name="p.Executive">#REF!</definedName>
    <definedName name="p.FactSheet">#REF!</definedName>
    <definedName name="p.ISAssumptions">#REF!</definedName>
    <definedName name="p.LTM_BS">#REF!</definedName>
    <definedName name="p.LTM_IS">#REF!</definedName>
    <definedName name="p.OpeningBS">#REF!</definedName>
    <definedName name="p.SP">#REF!</definedName>
    <definedName name="p.Summary">#REF!</definedName>
    <definedName name="p.Summary_Titles">#REF!</definedName>
    <definedName name="p.TaxCalculation">#REF!</definedName>
    <definedName name="P_AB_00">#REF!</definedName>
    <definedName name="P_AB_01">#REF!</definedName>
    <definedName name="P_AB_02">#REF!</definedName>
    <definedName name="P_AB_03">#REF!</definedName>
    <definedName name="P_AB_04">#REF!</definedName>
    <definedName name="P_AB_05">#REF!</definedName>
    <definedName name="P_AB_06">#REF!</definedName>
    <definedName name="P_AB_07">#REF!</definedName>
    <definedName name="P_AB_08">#REF!</definedName>
    <definedName name="P_AB_09">#REF!</definedName>
    <definedName name="P_AB_10">#REF!</definedName>
    <definedName name="P_AB_96">#REF!</definedName>
    <definedName name="P_AB_97">#REF!</definedName>
    <definedName name="P_AB_98">#REF!</definedName>
    <definedName name="P_AB_99">#REF!</definedName>
    <definedName name="P_AG_00">#REF!</definedName>
    <definedName name="P_AG_01">#REF!</definedName>
    <definedName name="P_AG_02">#REF!</definedName>
    <definedName name="P_AG_03">#REF!</definedName>
    <definedName name="P_AG_04">#REF!</definedName>
    <definedName name="P_AG_05">#REF!</definedName>
    <definedName name="P_AG_06">#REF!</definedName>
    <definedName name="P_AG_07">#REF!</definedName>
    <definedName name="P_AG_08">#REF!</definedName>
    <definedName name="P_AG_09">#REF!</definedName>
    <definedName name="P_AG_10">#REF!</definedName>
    <definedName name="P_AG_96">#REF!</definedName>
    <definedName name="P_AG_97">#REF!</definedName>
    <definedName name="P_AG_98">#REF!</definedName>
    <definedName name="P_AG_99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_00">#REF!</definedName>
    <definedName name="P_D_01">#REF!</definedName>
    <definedName name="P_D_02">#REF!</definedName>
    <definedName name="P_D_03">#REF!</definedName>
    <definedName name="P_D_04">#REF!</definedName>
    <definedName name="P_D_05">#REF!</definedName>
    <definedName name="P_D_06">#REF!</definedName>
    <definedName name="P_D_07">#REF!</definedName>
    <definedName name="P_D_08">#REF!</definedName>
    <definedName name="P_D_09">#REF!</definedName>
    <definedName name="P_D_10">#REF!</definedName>
    <definedName name="P_D_96">#REF!</definedName>
    <definedName name="P_D_97">#REF!</definedName>
    <definedName name="P_D_98">#REF!</definedName>
    <definedName name="P_D_99">#REF!</definedName>
    <definedName name="p_DCF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N_00">#REF!</definedName>
    <definedName name="P_DEPN_01">#REF!</definedName>
    <definedName name="P_DEPN_02">#REF!</definedName>
    <definedName name="P_DEPN_03">#REF!</definedName>
    <definedName name="P_DEPN_04">#REF!</definedName>
    <definedName name="P_DEPN_05">#REF!</definedName>
    <definedName name="P_DEPN_06">#REF!</definedName>
    <definedName name="P_DEPN_07">#REF!</definedName>
    <definedName name="P_DEPN_08">#REF!</definedName>
    <definedName name="P_DEPN_09">#REF!</definedName>
    <definedName name="P_DEPN_10">#REF!</definedName>
    <definedName name="P_DEPN_96">#REF!</definedName>
    <definedName name="P_DEPN_97">#REF!</definedName>
    <definedName name="P_DEPN_98">#REF!</definedName>
    <definedName name="P_DEPN_99">#REF!</definedName>
    <definedName name="p_Depr">#REF!</definedName>
    <definedName name="p_DiscretionaryDebt">#REF!</definedName>
    <definedName name="P_DR_03">#REF!</definedName>
    <definedName name="P_DR_04">#REF!</definedName>
    <definedName name="P_DR_05">#REF!</definedName>
    <definedName name="P_DR_06">#REF!</definedName>
    <definedName name="P_DR_07">#REF!</definedName>
    <definedName name="P_DR_08">#REF!</definedName>
    <definedName name="P_DR_09">#REF!</definedName>
    <definedName name="P_DR_10">#REF!</definedName>
    <definedName name="p_EVA">#REF!</definedName>
    <definedName name="P_F">#REF!</definedName>
    <definedName name="p_FirmValue">#REF!</definedName>
    <definedName name="p_football">#REF!</definedName>
    <definedName name="P_G">#REF!</definedName>
    <definedName name="p_highyield_BS">#REF!</definedName>
    <definedName name="p_highyield_CFS">#REF!</definedName>
    <definedName name="p_highyield_Depr">#REF!</definedName>
    <definedName name="p_highyield_FA">#REF!</definedName>
    <definedName name="p_highyield_IS">#REF!</definedName>
    <definedName name="p_highyield_Return">#REF!</definedName>
    <definedName name="p_highyield_to">#REF!</definedName>
    <definedName name="P_IE_00">#REF!</definedName>
    <definedName name="P_IE_01">#REF!</definedName>
    <definedName name="P_IE_02">#REF!</definedName>
    <definedName name="P_IE_03">#REF!</definedName>
    <definedName name="P_IE_04">#REF!</definedName>
    <definedName name="P_IE_05">#REF!</definedName>
    <definedName name="P_IE_06">#REF!</definedName>
    <definedName name="P_IE_07">#REF!</definedName>
    <definedName name="P_IE_08">#REF!</definedName>
    <definedName name="P_IE_09">#REF!</definedName>
    <definedName name="P_IE_10">#REF!</definedName>
    <definedName name="P_IE_97">#REF!</definedName>
    <definedName name="P_IE_98">#REF!</definedName>
    <definedName name="P_IE_99">#REF!</definedName>
    <definedName name="p_IncomeStatement">#REF!</definedName>
    <definedName name="p_Index">#REF!</definedName>
    <definedName name="p_InterestExp">#REF!</definedName>
    <definedName name="P_IR_00">#REF!</definedName>
    <definedName name="P_IR_01">#REF!</definedName>
    <definedName name="P_IR_02">#REF!</definedName>
    <definedName name="P_IR_03">#REF!</definedName>
    <definedName name="P_IR_04">#REF!</definedName>
    <definedName name="P_IR_05">#REF!</definedName>
    <definedName name="P_IR_06">#REF!</definedName>
    <definedName name="P_IR_07">#REF!</definedName>
    <definedName name="P_IR_08">#REF!</definedName>
    <definedName name="P_IR_09">#REF!</definedName>
    <definedName name="P_IR_10">#REF!</definedName>
    <definedName name="P_IR_97">#REF!</definedName>
    <definedName name="P_IR_98">#REF!</definedName>
    <definedName name="P_IR_99">#REF!</definedName>
    <definedName name="p_LBO_Amort">#REF!</definedName>
    <definedName name="p_LBO_BS">#REF!</definedName>
    <definedName name="p_LBO_BS_Adj">#REF!</definedName>
    <definedName name="p_LBO_CF">#REF!</definedName>
    <definedName name="p_LBO_Debt">#REF!</definedName>
    <definedName name="p_LBO_DebtB">#REF!</definedName>
    <definedName name="p_LBO_IS">#REF!</definedName>
    <definedName name="p_LBO_returncalc">#REF!</definedName>
    <definedName name="p_LBO_returncalcb">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margin_b">#REF!</definedName>
    <definedName name="p_margin_m">#REF!</definedName>
    <definedName name="p_margin_n">#REF!</definedName>
    <definedName name="P_MI_00">#REF!</definedName>
    <definedName name="P_MI_01">#REF!</definedName>
    <definedName name="P_MI_02">#REF!</definedName>
    <definedName name="P_MI_03">#REF!</definedName>
    <definedName name="P_MI_04">#REF!</definedName>
    <definedName name="P_MI_05">#REF!</definedName>
    <definedName name="P_MI_06">#REF!</definedName>
    <definedName name="P_MI_07">#REF!</definedName>
    <definedName name="P_MI_08">#REF!</definedName>
    <definedName name="P_MI_09">#REF!</definedName>
    <definedName name="P_MI_10">#REF!</definedName>
    <definedName name="P_MI_96">#REF!</definedName>
    <definedName name="P_MI_97">#REF!</definedName>
    <definedName name="P_MI_98">#REF!</definedName>
    <definedName name="P_MI_99">#REF!</definedName>
    <definedName name="P_NIE_00">#REF!</definedName>
    <definedName name="P_NIE_01">#REF!</definedName>
    <definedName name="P_NIE_02">#REF!</definedName>
    <definedName name="P_NIE_03">#REF!</definedName>
    <definedName name="P_NIE_04">#REF!</definedName>
    <definedName name="P_NIE_05">#REF!</definedName>
    <definedName name="P_NIE_06">#REF!</definedName>
    <definedName name="P_NIE_07">#REF!</definedName>
    <definedName name="P_NIE_08">#REF!</definedName>
    <definedName name="P_NIE_09">#REF!</definedName>
    <definedName name="P_NIE_10">#REF!</definedName>
    <definedName name="P_NIE_96">#REF!</definedName>
    <definedName name="P_NIE_97">#REF!</definedName>
    <definedName name="P_NIE_98">#REF!</definedName>
    <definedName name="P_NIE_99">#REF!</definedName>
    <definedName name="P_NPATC_00">#REF!</definedName>
    <definedName name="P_NPATC_01">#REF!</definedName>
    <definedName name="P_NPATC_02">#REF!</definedName>
    <definedName name="P_NPATC_03">#REF!</definedName>
    <definedName name="P_NPATC_04">#REF!</definedName>
    <definedName name="P_NPATC_05">#REF!</definedName>
    <definedName name="P_NPATC_06">#REF!</definedName>
    <definedName name="P_NPATC_07">#REF!</definedName>
    <definedName name="P_NPATC_08">#REF!</definedName>
    <definedName name="P_NPATC_09">#REF!</definedName>
    <definedName name="P_NPATC_10">#REF!</definedName>
    <definedName name="P_NPATC_96">#REF!</definedName>
    <definedName name="P_NPATC_97">#REF!</definedName>
    <definedName name="P_NPATC_98">#REF!</definedName>
    <definedName name="P_NPATC_99">#REF!</definedName>
    <definedName name="p_Options">#REF!</definedName>
    <definedName name="P_OR_03">#REF!</definedName>
    <definedName name="P_OR_04">#REF!</definedName>
    <definedName name="P_OR_05">#REF!</definedName>
    <definedName name="P_OR_06">#REF!</definedName>
    <definedName name="P_OR_07">#REF!</definedName>
    <definedName name="P_OR_08">#REF!</definedName>
    <definedName name="P_OR_09">#REF!</definedName>
    <definedName name="P_OR_10">#REF!</definedName>
    <definedName name="P_PD_00">#REF!</definedName>
    <definedName name="P_PD_01">#REF!</definedName>
    <definedName name="P_PD_02">#REF!</definedName>
    <definedName name="P_PD_03">#REF!</definedName>
    <definedName name="P_PD_04">#REF!</definedName>
    <definedName name="P_PD_05">#REF!</definedName>
    <definedName name="P_PD_06">#REF!</definedName>
    <definedName name="P_PD_07">#REF!</definedName>
    <definedName name="P_PD_08">#REF!</definedName>
    <definedName name="P_PD_09">#REF!</definedName>
    <definedName name="P_PD_10">#REF!</definedName>
    <definedName name="P_PD_96">#REF!</definedName>
    <definedName name="P_PD_97">#REF!</definedName>
    <definedName name="P_PD_98">#REF!</definedName>
    <definedName name="P_PD_99">#REF!</definedName>
    <definedName name="p_Preferred">#REF!</definedName>
    <definedName name="p_Premium">#REF!</definedName>
    <definedName name="P_PTP_00">#REF!</definedName>
    <definedName name="P_PTP_01">#REF!</definedName>
    <definedName name="P_PTP_02">#REF!</definedName>
    <definedName name="P_PTP_03">#REF!</definedName>
    <definedName name="P_PTP_04">#REF!</definedName>
    <definedName name="P_PTP_05">#REF!</definedName>
    <definedName name="P_PTP_06">#REF!</definedName>
    <definedName name="P_PTP_07">#REF!</definedName>
    <definedName name="P_PTP_08">#REF!</definedName>
    <definedName name="P_PTP_09">#REF!</definedName>
    <definedName name="P_PTP_10">#REF!</definedName>
    <definedName name="P_PTP_96">#REF!</definedName>
    <definedName name="P_PTP_97">#REF!</definedName>
    <definedName name="P_PTP_98">#REF!</definedName>
    <definedName name="P_PTP_99">#REF!</definedName>
    <definedName name="p_S_U">#REF!</definedName>
    <definedName name="p_SharesOutstanding">#REF!</definedName>
    <definedName name="P_SOAP_00">#REF!</definedName>
    <definedName name="P_SOAP_01">#REF!</definedName>
    <definedName name="P_SOAP_02">#REF!</definedName>
    <definedName name="P_SOAP_03">#REF!</definedName>
    <definedName name="P_SOAP_04">#REF!</definedName>
    <definedName name="P_SOAP_05">#REF!</definedName>
    <definedName name="P_SOAP_06">#REF!</definedName>
    <definedName name="P_SOAP_07">#REF!</definedName>
    <definedName name="P_SOAP_08">#REF!</definedName>
    <definedName name="P_SOAP_09">#REF!</definedName>
    <definedName name="P_SOAP_10">#REF!</definedName>
    <definedName name="P_SOAP_96">#REF!</definedName>
    <definedName name="P_SOAP_97">#REF!</definedName>
    <definedName name="P_SOAP_98">#REF!</definedName>
    <definedName name="P_SOAP_99">#REF!</definedName>
    <definedName name="p_Sum">#REF!</definedName>
    <definedName name="p_Tax">#REF!</definedName>
    <definedName name="P_TD_00">#REF!</definedName>
    <definedName name="P_TD_01">#REF!</definedName>
    <definedName name="P_TD_02">#REF!</definedName>
    <definedName name="P_TD_03">#REF!</definedName>
    <definedName name="P_TD_04">#REF!</definedName>
    <definedName name="P_TD_05">#REF!</definedName>
    <definedName name="P_TD_06">#REF!</definedName>
    <definedName name="P_TD_07">#REF!</definedName>
    <definedName name="P_TD_08">#REF!</definedName>
    <definedName name="P_TD_09">#REF!</definedName>
    <definedName name="P_TD_10">#REF!</definedName>
    <definedName name="P_TD_97">#REF!</definedName>
    <definedName name="P_TD_98">#REF!</definedName>
    <definedName name="P_TD_99">#REF!</definedName>
    <definedName name="P_TE_00">#REF!</definedName>
    <definedName name="P_TE_01">#REF!</definedName>
    <definedName name="P_TE_02">#REF!</definedName>
    <definedName name="P_TE_03">#REF!</definedName>
    <definedName name="P_TE_04">#REF!</definedName>
    <definedName name="P_TE_05">#REF!</definedName>
    <definedName name="P_TE_06">#REF!</definedName>
    <definedName name="P_TE_07">#REF!</definedName>
    <definedName name="P_TE_08">#REF!</definedName>
    <definedName name="P_TE_09">#REF!</definedName>
    <definedName name="P_TE_10">#REF!</definedName>
    <definedName name="P_TE_96">#REF!</definedName>
    <definedName name="P_TE_97">#REF!</definedName>
    <definedName name="P_TE_98">#REF!</definedName>
    <definedName name="P_TE_99">#REF!</definedName>
    <definedName name="P1.">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2.">#REF!</definedName>
    <definedName name="P3.">#REF!</definedName>
    <definedName name="p37.">#REF!</definedName>
    <definedName name="p38.">#REF!</definedName>
    <definedName name="p39.">#REF!</definedName>
    <definedName name="P4.">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">#REF!</definedName>
    <definedName name="Packaging?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one">#REF!</definedName>
    <definedName name="Page1">#REF!</definedName>
    <definedName name="Page12">#REF!</definedName>
    <definedName name="page14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NDL">#REF!</definedName>
    <definedName name="PARAM">#REF!</definedName>
    <definedName name="Parent_Company_Dividend">#REF!</definedName>
    <definedName name="ParentBank">#REF!</definedName>
    <definedName name="ParentBank1">#REF!</definedName>
    <definedName name="ParentNew">#REF!</definedName>
    <definedName name="ParentOld">#REF!</definedName>
    <definedName name="ParkValue">#REF!</definedName>
    <definedName name="PARTNERS_INITIALS">#REF!</definedName>
    <definedName name="pasp">#REF!</definedName>
    <definedName name="pat">0.15</definedName>
    <definedName name="PAWS_Basis">1</definedName>
    <definedName name="PAWS_EndDate">37591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36526</definedName>
    <definedName name="PAWS_UseDates">FALSE</definedName>
    <definedName name="PAWS_UseLastSelection">FALSE</definedName>
    <definedName name="PAWS_UseUnits">FALSE</definedName>
    <definedName name="PAWS_ZeroMode">TRUE</definedName>
    <definedName name="Payback">#REF!</definedName>
    <definedName name="Payphones__000">#REF!</definedName>
    <definedName name="PAYPV">#REF!</definedName>
    <definedName name="PAYTV">#REF!</definedName>
    <definedName name="PBX_Extensions__000">#REF!</definedName>
    <definedName name="PBX_KTS_Trunks__000">#REF!</definedName>
    <definedName name="Pc">#REF!</definedName>
    <definedName name="PCAT">#REF!</definedName>
    <definedName name="PCFoxCost">#REF!</definedName>
    <definedName name="pclec">#REF!</definedName>
    <definedName name="PCoef">#REF!</definedName>
    <definedName name="PCParamountCost">#REF!</definedName>
    <definedName name="PCPS">#REF!</definedName>
    <definedName name="PCPSub">#REF!</definedName>
    <definedName name="PCT">#REF!</definedName>
    <definedName name="PCURCIT">#REF!</definedName>
    <definedName name="PCURCITE10">#REF!</definedName>
    <definedName name="PCUROT">#REF!</definedName>
    <definedName name="PCURSEL">#REF!</definedName>
    <definedName name="PCURTEL">#REF!</definedName>
    <definedName name="PCWarnerBrodersCostNew">#REF!</definedName>
    <definedName name="Pdate">35902</definedName>
    <definedName name="pdclec">#REF!</definedName>
    <definedName name="pe">#REF!</definedName>
    <definedName name="PE_LTGROWTH">#REF!</definedName>
    <definedName name="PE_Multiple">12</definedName>
    <definedName name="PEHi">#REF!</definedName>
    <definedName name="PEHidd">#REF!</definedName>
    <definedName name="PEHiddd">#REF!</definedName>
    <definedName name="PEHigh">#REF!</definedName>
    <definedName name="PELow">#REF!</definedName>
    <definedName name="PEMidHi">#REF!</definedName>
    <definedName name="PEMidLow">#REF!</definedName>
    <definedName name="Pension_Provisions">#REF!</definedName>
    <definedName name="pep3d">#REF!</definedName>
    <definedName name="pep3p">#REF!</definedName>
    <definedName name="pep4d">#REF!</definedName>
    <definedName name="pep4p">#REF!</definedName>
    <definedName name="Pepsico">#REF!</definedName>
    <definedName name="PER">#REF!</definedName>
    <definedName name="perc" localSheetId="8">{"0.85","0.875","0.9","0.925","0.95","0.975","1","1.025","1.05","1.075","1.1","1.125","1.15"}</definedName>
    <definedName name="PERC_CH">#REF!</definedName>
    <definedName name="Percent_of_52_week_high_8_9_99">"PCT52wHigh"</definedName>
    <definedName name="percentage">#REF!</definedName>
    <definedName name="percRomeo">#REF!</definedName>
    <definedName name="Performance">#REF!</definedName>
    <definedName name="Performance_Discount">0.2</definedName>
    <definedName name="period">#REF!</definedName>
    <definedName name="PeriodeN_1_A">#REF!</definedName>
    <definedName name="PeriodeN_1_de">#REF!</definedName>
    <definedName name="PeriodeN_A">#REF!</definedName>
    <definedName name="PeriodeN_de">#REF!</definedName>
    <definedName name="periodo1">#REF!</definedName>
    <definedName name="periodot">#REF!</definedName>
    <definedName name="periodpl">#REF!</definedName>
    <definedName name="PeriodsInYear">#REF!</definedName>
    <definedName name="PERSONNEL_ANALYSIS">#REF!</definedName>
    <definedName name="Personnel_Costs">#REF!</definedName>
    <definedName name="Peugeot_Citroen">#REF!</definedName>
    <definedName name="pf">"PFTrMult"</definedName>
    <definedName name="pfadj">#REF!</definedName>
    <definedName name="PFC">#REF!</definedName>
    <definedName name="pfin1297">#REF!</definedName>
    <definedName name="PFlatFee">#REF!</definedName>
    <definedName name="PFPRICE">#REF!</definedName>
    <definedName name="PFPRICE2">#REF!</definedName>
    <definedName name="PFShares">#REF!</definedName>
    <definedName name="PFX">#REF!</definedName>
    <definedName name="Pharma">#REF!</definedName>
    <definedName name="Pharmaceuticals4_Market_Cap_Graph_List">#REF!</definedName>
    <definedName name="PHASE61" localSheetId="8" hidden="1">{#N/A,#N/A,TRUE,"Config1";#N/A,#N/A,TRUE,"Config2";#N/A,#N/A,TRUE,"Config3";#N/A,#N/A,TRUE,"Config4";#N/A,#N/A,TRUE,"Config5";#N/A,#N/A,TRUE,"Config6";#N/A,#N/A,TRUE,"Config7"}</definedName>
    <definedName name="phone">#N/A</definedName>
    <definedName name="phost">#REF!</definedName>
    <definedName name="php">#REF!</definedName>
    <definedName name="PHPD">#REF!</definedName>
    <definedName name="piano" localSheetId="8">#REF!,#REF!,#REF!,#REF!,#REF!,#REF!</definedName>
    <definedName name="Picasso">#REF!</definedName>
    <definedName name="pik">#REF!</definedName>
    <definedName name="pik_rate">#REF!</definedName>
    <definedName name="PIKTERM3">#REF!</definedName>
    <definedName name="Pipeline">#REF!</definedName>
    <definedName name="pipeline_costs_1">#REF!</definedName>
    <definedName name="pipeline_costs_2">#REF!</definedName>
    <definedName name="pipeline_costs_3">#REF!</definedName>
    <definedName name="pipeline_costs_4">#REF!</definedName>
    <definedName name="pipeline_costs_5">#REF!</definedName>
    <definedName name="pipeline_flows_1">#REF!</definedName>
    <definedName name="pipeline_flows_2">#REF!</definedName>
    <definedName name="pipeline_flows_3">#REF!</definedName>
    <definedName name="pipeline_flows_4">#REF!</definedName>
    <definedName name="pipeline_flows_5">#REF!</definedName>
    <definedName name="Pisces">#REF!</definedName>
    <definedName name="pisp">#REF!</definedName>
    <definedName name="pixc">#REF!</definedName>
    <definedName name="PL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_PER">#REF!</definedName>
    <definedName name="PlanFixKostenstelle">#REF!</definedName>
    <definedName name="PlanTotalKostenstelle">#REF!</definedName>
    <definedName name="PlanVariabelKostenstelle">#REF!</definedName>
    <definedName name="plmnid">#REF!</definedName>
    <definedName name="plmonth">#REF!</definedName>
    <definedName name="pln">#REF!</definedName>
    <definedName name="PLND">#REF!</definedName>
    <definedName name="plper">#REF!</definedName>
    <definedName name="plper1083">#REF!</definedName>
    <definedName name="PLperazconorg">#REF!</definedName>
    <definedName name="plpertotal">#REF!</definedName>
    <definedName name="PLQTDconsolidtedorg">#REF!</definedName>
    <definedName name="PLQUARTER">#REF!</definedName>
    <definedName name="PLUG">#REF!</definedName>
    <definedName name="ply">#REF!</definedName>
    <definedName name="pm">#REF!</definedName>
    <definedName name="PMC_Note_Rate">#REF!</definedName>
    <definedName name="PNBfs">#REF!</definedName>
    <definedName name="PNBratios">#REF!</definedName>
    <definedName name="pnet">#REF!</definedName>
    <definedName name="pnl">#REF!</definedName>
    <definedName name="PnL_Ratios">#REF!</definedName>
    <definedName name="PNRS_1">#REF!</definedName>
    <definedName name="PNRS_2">#REF!</definedName>
    <definedName name="PNRS_3">#REF!</definedName>
    <definedName name="PNRS_4">#REF!</definedName>
    <definedName name="PNRS_5">#REF!</definedName>
    <definedName name="po" localSheetId="8" hidden="1">{#N/A,#N/A,FALSE,"Staffnos &amp; cost"}</definedName>
    <definedName name="PO__LN">#REF!</definedName>
    <definedName name="POINTS">#REF!</definedName>
    <definedName name="Pooling">#REF!</definedName>
    <definedName name="pooling_Premium">25%</definedName>
    <definedName name="poon">#REF!</definedName>
    <definedName name="pop_equipment_leased_by_the_attacker_index">#REF!</definedName>
    <definedName name="Population__000">#REF!</definedName>
    <definedName name="Ports">OFFSET(#REF!,0,0,COUNTA(#REF!)-1,8)</definedName>
    <definedName name="POSTOSEGID">#REF!</definedName>
    <definedName name="postsales">#REF!</definedName>
    <definedName name="pot">#REF!</definedName>
    <definedName name="POT_F">#REF!</definedName>
    <definedName name="POTR">#REF!</definedName>
    <definedName name="pound">#REF!</definedName>
    <definedName name="PP">#REF!</definedName>
    <definedName name="PPE_Table">#REF!</definedName>
    <definedName name="PPNovo">#REF!</definedName>
    <definedName name="PPR01FVEBITDA">#REF!</definedName>
    <definedName name="PPR01PE">#REF!</definedName>
    <definedName name="PPR02FVEBITDA">#REF!</definedName>
    <definedName name="PPR02PE">#REF!</definedName>
    <definedName name="PPR02PEG">#REF!</definedName>
    <definedName name="PPR03FVEBITDA">#REF!</definedName>
    <definedName name="ppr03pe">#REF!</definedName>
    <definedName name="PPR03PEG">#REF!</definedName>
    <definedName name="ppr04fvebitda">#REF!</definedName>
    <definedName name="ppr04pe">#REF!</definedName>
    <definedName name="ppr04peg">#REF!</definedName>
    <definedName name="PPS">#REF!</definedName>
    <definedName name="PPS_DA">#REF!</definedName>
    <definedName name="PPS_EBIT">#REF!</definedName>
    <definedName name="PPS_EBITDA">#REF!</definedName>
    <definedName name="PPS_Sales">#REF!</definedName>
    <definedName name="PPSchering">#REF!</definedName>
    <definedName name="ppstable">#REF!</definedName>
    <definedName name="PPSValuationMatrix">#REF!</definedName>
    <definedName name="PPVTABLE">#REF!</definedName>
    <definedName name="PR">#REF!</definedName>
    <definedName name="PRC_ARPS_00">#REF!</definedName>
    <definedName name="PRC_ARPS_97">#REF!</definedName>
    <definedName name="PRC_ARPS_98">#REF!</definedName>
    <definedName name="PRC_ARPS_99">#REF!</definedName>
    <definedName name="PRC_churn_00">#REF!</definedName>
    <definedName name="PRC_churn_97">#REF!</definedName>
    <definedName name="PRC_churn_98">#REF!</definedName>
    <definedName name="PRC_churn_99">#REF!</definedName>
    <definedName name="PRC_growth_00">#REF!</definedName>
    <definedName name="PRC_growth_97">#REF!</definedName>
    <definedName name="PRC_growth_98">#REF!</definedName>
    <definedName name="PRC_growth_99">#REF!</definedName>
    <definedName name="PRC_growth_homespassed">#REF!</definedName>
    <definedName name="PRC_growth_homespassed_00">#REF!</definedName>
    <definedName name="PRC_growth_homespassed_98">#REF!</definedName>
    <definedName name="PRC_growth_homespassed_99">#REF!</definedName>
    <definedName name="Pre_Tax__Profit">#REF!</definedName>
    <definedName name="Pre_Tax_Profit">#REF!</definedName>
    <definedName name="PrecedentAnalysis">#REF!</definedName>
    <definedName name="Preferred_Dividends">#REF!</definedName>
    <definedName name="PrefPaid">#REF!</definedName>
    <definedName name="PrefStk">#REF!</definedName>
    <definedName name="prem">#REF!</definedName>
    <definedName name="premier_accretion">#REF!</definedName>
    <definedName name="premier_avp_excl">#REF!</definedName>
    <definedName name="premier_avp_short">#REF!</definedName>
    <definedName name="Premium">#REF!</definedName>
    <definedName name="PremiumToBoth">#REF!</definedName>
    <definedName name="PremiumToPublic">#REF!</definedName>
    <definedName name="prepost">#REF!</definedName>
    <definedName name="presale">#REF!</definedName>
    <definedName name="PresentationNormalA4">#REF!</definedName>
    <definedName name="Prév._Annuel.">#REF!</definedName>
    <definedName name="prev_month">#REF!</definedName>
    <definedName name="PREVCAT">#REF!</definedName>
    <definedName name="Previous">#REF!</definedName>
    <definedName name="PREVSTAT">#REF!</definedName>
    <definedName name="Price">#REF!</definedName>
    <definedName name="PRICE___0">#REF!</definedName>
    <definedName name="PRICE___1">#N/A</definedName>
    <definedName name="price_date">#REF!</definedName>
    <definedName name="PriceA">#REF!</definedName>
    <definedName name="Pricegraph">#REF!</definedName>
    <definedName name="pricerange">#REF!</definedName>
    <definedName name="PRICES">#REF!</definedName>
    <definedName name="pricetable">#REF!</definedName>
    <definedName name="Print">#N/A</definedName>
    <definedName name="_xlnm.Print_Area" localSheetId="10">'Cash Flow'!$A$1:$AJ$117</definedName>
    <definedName name="_xlnm.Print_Area" localSheetId="2">Dialog!$A$1:$BD$67</definedName>
    <definedName name="_xlnm.Print_Area" localSheetId="5">EDOTCO!$A$1:$AS$81</definedName>
    <definedName name="_xlnm.Print_Area" localSheetId="4">'Link Net'!$A$1:$AP$52</definedName>
    <definedName name="_xlnm.Print_Area" localSheetId="8">'P&amp;L'!$A$1:$BJ$131</definedName>
    <definedName name="_xlnm.Print_Area">#REF!</definedName>
    <definedName name="print_area_1">#REF!</definedName>
    <definedName name="print_area_2">#REF!</definedName>
    <definedName name="print_area_3">#REF!</definedName>
    <definedName name="Print_Area_MI">#REF!</definedName>
    <definedName name="print_area1">#REF!</definedName>
    <definedName name="print_ares">#REF!</definedName>
    <definedName name="Print_Book">#REF!,#REF!,#REF!,#REF!,#REF!</definedName>
    <definedName name="Print_Cover_Tabs">#N/A</definedName>
    <definedName name="Print_CSC_Report_2" localSheetId="8" hidden="1">{"CSC_1",#N/A,FALSE,"CSC Outputs";"CSC_2",#N/A,FALSE,"CSC Outputs"}</definedName>
    <definedName name="print_data_tables">#N/A</definedName>
    <definedName name="Print_Document">#N/A</definedName>
    <definedName name="Print_matrix">#REF!</definedName>
    <definedName name="Print_MKT">#REF!</definedName>
    <definedName name="PRINT_NO_XTOEMI">#REF!</definedName>
    <definedName name="Print_Range">#REF!</definedName>
    <definedName name="Print_Share">#REF!</definedName>
    <definedName name="Print_Summ">#REF!</definedName>
    <definedName name="_xlnm.Print_Titles">#N/A</definedName>
    <definedName name="Print_Titles_MI">#REF!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Area">#REF!</definedName>
    <definedName name="PrintBrkoutYN">#REF!</definedName>
    <definedName name="PrintClose">#N/A</definedName>
    <definedName name="PrintEnd">#REF!</definedName>
    <definedName name="Printing">#REF!</definedName>
    <definedName name="PrintManagerQuery">#REF!</definedName>
    <definedName name="PrintSelectedSheetsMacroButton">#REF!</definedName>
    <definedName name="PrintStart">#REF!</definedName>
    <definedName name="PrintZone" localSheetId="8">#REF!,#REF!</definedName>
    <definedName name="Prior">#REF!</definedName>
    <definedName name="PRIOR_FISCAL">#REF!</definedName>
    <definedName name="PRIVATE">#REF!</definedName>
    <definedName name="PRIVATE___0">#N/A</definedName>
    <definedName name="PRIVATE___1">#N/A</definedName>
    <definedName name="privlab">#REF!</definedName>
    <definedName name="procap">#REF!</definedName>
    <definedName name="Proceeds_of_New_Issue">#REF!</definedName>
    <definedName name="PRODTABLE">#REF!</definedName>
    <definedName name="production">#REF!</definedName>
    <definedName name="produit_form">#REF!</definedName>
    <definedName name="Produits_financiers_dilution">#REF!</definedName>
    <definedName name="ProejctName1" localSheetId="8">{"Client Name or Project Name"}</definedName>
    <definedName name="PROFIT___LOSS">#REF!</definedName>
    <definedName name="PROFITALL">#REF!</definedName>
    <definedName name="PROFITAM6">#N/A</definedName>
    <definedName name="PROFITAM7">#N/A</definedName>
    <definedName name="PROFITAM8">#N/A</definedName>
    <definedName name="PROFITAM9">#N/A</definedName>
    <definedName name="proforma">#REF!</definedName>
    <definedName name="proforma_annual_data">#REF!</definedName>
    <definedName name="proforma_annual_dates">#REF!</definedName>
    <definedName name="ProImportExport.ImportFile">#N/A</definedName>
    <definedName name="ProImportExport.SaveNewFile">#N/A</definedName>
    <definedName name="proj">#REF!</definedName>
    <definedName name="proj_name">#REF!</definedName>
    <definedName name="ProjCat">#REF!</definedName>
    <definedName name="ProjecName" localSheetId="8">{"Client Name or Project Name"}</definedName>
    <definedName name="Project" localSheetId="8">{"Client Name or Project Name"}</definedName>
    <definedName name="Project___Dataran_Putra">#REF!</definedName>
    <definedName name="projection_assumptions">#REF!</definedName>
    <definedName name="projections">#REF!</definedName>
    <definedName name="ProjectName" localSheetId="8">{"Client Name or Project Name"}</definedName>
    <definedName name="ProjectName2" localSheetId="8">{"Client Name or Project Name"}</definedName>
    <definedName name="ProjectName3" localSheetId="8">{"Client Name or Project Name"}</definedName>
    <definedName name="projenam" localSheetId="8">{"Client Name or Project Name"}</definedName>
    <definedName name="projename" localSheetId="8">{"Client Name or Project Name"}</definedName>
    <definedName name="projname" localSheetId="8">{"Client Name or Project Name"}</definedName>
    <definedName name="ProjName2" localSheetId="8">{"Client Name or Project Name"}</definedName>
    <definedName name="ProjPeriods">#REF!</definedName>
    <definedName name="ProjStatus">#REF!</definedName>
    <definedName name="PROJTIT">#REF!</definedName>
    <definedName name="proname" localSheetId="8">{"Client Name or Project Name"}</definedName>
    <definedName name="provamend" localSheetId="8" hidden="1">{#N/A,#N/A,TRUE,"FA List"}</definedName>
    <definedName name="provamend2" localSheetId="8" hidden="1">{#N/A,#N/A,TRUE,"FA List"}</definedName>
    <definedName name="PRTLCL">#REF!</definedName>
    <definedName name="PRTSTG">#REF!</definedName>
    <definedName name="PRVMKT902000">#REF!</definedName>
    <definedName name="PS">#REF!</definedName>
    <definedName name="PSDN_Ports__000">#REF!</definedName>
    <definedName name="PSDN_Subscribers__000">#REF!</definedName>
    <definedName name="PSG">#REF!</definedName>
    <definedName name="PSG_1">#REF!</definedName>
    <definedName name="PSG_2">#REF!</definedName>
    <definedName name="PSG_3">#REF!</definedName>
    <definedName name="PSGWS">#REF!</definedName>
    <definedName name="PSubs">#REF!</definedName>
    <definedName name="PT_div">#REF!</definedName>
    <definedName name="PTCL___Income_Statement">#REF!</definedName>
    <definedName name="pte">#REF!</definedName>
    <definedName name="PTED">#REF!</definedName>
    <definedName name="pti">#REF!</definedName>
    <definedName name="ptm">#REF!</definedName>
    <definedName name="ptp">#REF!</definedName>
    <definedName name="PTVTABLE">#REF!</definedName>
    <definedName name="PUB_FileID" hidden="1">"L10003649.xls"</definedName>
    <definedName name="PUB_UserID" hidden="1">"MAYERX"</definedName>
    <definedName name="pubform">#REF!</definedName>
    <definedName name="pubform___0">#N/A</definedName>
    <definedName name="pubform___1">#N/A</definedName>
    <definedName name="PUBFRMLA">#REF!</definedName>
    <definedName name="PUBFRMLA___0">#REF!</definedName>
    <definedName name="PUBFRMLA___1">#N/A</definedName>
    <definedName name="PUBLIC">#REF!</definedName>
    <definedName name="PUBLIC___0">#N/A</definedName>
    <definedName name="PUBLIC___1">#N/A</definedName>
    <definedName name="PUBLIC_NETWORK">#REF!</definedName>
    <definedName name="Public_Sheet">#REF!</definedName>
    <definedName name="Public_Telecom_Access_Network">#REF!</definedName>
    <definedName name="PUBMKT">#REF!</definedName>
    <definedName name="PUBMKT___0">#N/A</definedName>
    <definedName name="PUBMKT___1">#N/A</definedName>
    <definedName name="PUBMKT902000">#REF!</definedName>
    <definedName name="PUBPIC">#REF!</definedName>
    <definedName name="PUBPIC___0">#REF!</definedName>
    <definedName name="PUBPIC___1">#N/A</definedName>
    <definedName name="PUBPRICE">#REF!</definedName>
    <definedName name="PUBPRICE___0">#REF!</definedName>
    <definedName name="PUBPRICE___1">#N/A</definedName>
    <definedName name="Purchase">#REF!</definedName>
    <definedName name="Purchase_Premium_A">25%</definedName>
    <definedName name="Purchase_Premium_B">0.25</definedName>
    <definedName name="PV_COL">#REF!</definedName>
    <definedName name="PV_DATA">#REF!</definedName>
    <definedName name="PV_ROW">#REF!</definedName>
    <definedName name="PVTFRMLA">#REF!</definedName>
    <definedName name="PVTFRMLA___0">#REF!</definedName>
    <definedName name="PVTFRMLA___1">#N/A</definedName>
    <definedName name="PVTMKT">#REF!</definedName>
    <definedName name="PVTMKT___0">#N/A</definedName>
    <definedName name="PVTMKT___1">#N/A</definedName>
    <definedName name="PVTPIC">#REF!</definedName>
    <definedName name="PVTPIC___0">#REF!</definedName>
    <definedName name="PVTPIC___1">#N/A</definedName>
    <definedName name="PVTPRICE">#REF!</definedName>
    <definedName name="PVTPRICE___0">#REF!</definedName>
    <definedName name="PVTPRICE___1">#N/A</definedName>
    <definedName name="PY_NAME">#REF!</definedName>
    <definedName name="PZB">#REF!</definedName>
    <definedName name="q">#REF!</definedName>
    <definedName name="Q2SG" localSheetId="8" hidden="1">{"'Standalone List Price Trends'!$A$1:$X$56"}</definedName>
    <definedName name="Qc">#REF!</definedName>
    <definedName name="qhxd">#REF!</definedName>
    <definedName name="qq">#REF!</definedName>
    <definedName name="qqq">#REF!</definedName>
    <definedName name="QQQQ" localSheetId="8">{0;0;0;0;1;#N/A;0.5;0.25;0.75;0.5;2;FALSE;FALSE;FALSE;FALSE;FALSE;#N/A;1;#N/A;1;1;"";"&amp;L&amp;""Arial,Italic""&amp;8&amp;F Page &amp;P of &amp;N &amp;D &amp;T "}</definedName>
    <definedName name="qqqqq">#REF!</definedName>
    <definedName name="qqqqqqqqqqqqqqqqqqq">#REF!</definedName>
    <definedName name="QREV">#REF!</definedName>
    <definedName name="QREV1">#REF!</definedName>
    <definedName name="QREV2">#REF!</definedName>
    <definedName name="QREV3">#REF!</definedName>
    <definedName name="QREVA">#REF!</definedName>
    <definedName name="qrtarraypointer">#REF!</definedName>
    <definedName name="qs">#REF!</definedName>
    <definedName name="QTD">#REF!</definedName>
    <definedName name="QTR">#REF!</definedName>
    <definedName name="QTR_PRINT">#REF!</definedName>
    <definedName name="Qualifying_Cost">#REF!</definedName>
    <definedName name="quarter">#REF!</definedName>
    <definedName name="quartercp">#REF!</definedName>
    <definedName name="QuerSummeKostenstelle">#REF!</definedName>
    <definedName name="QuerSummeKst">#REF!</definedName>
    <definedName name="Query1">#REF!</definedName>
    <definedName name="QueuTCH_wPr">#REF!</definedName>
    <definedName name="qv">#REF!</definedName>
    <definedName name="QW">#REF!</definedName>
    <definedName name="qww" hidden="1">11</definedName>
    <definedName name="r.CashFlow" hidden="1">#REF!</definedName>
    <definedName name="r.Leverage" hidden="1">#REF!</definedName>
    <definedName name="r.Liquidity" hidden="1">#REF!</definedName>
    <definedName name="r.LTM">#REF!</definedName>
    <definedName name="r.Market" hidden="1">#REF!</definedName>
    <definedName name="r.Profitability" hidden="1">#REF!</definedName>
    <definedName name="r.Summary" hidden="1">#REF!</definedName>
    <definedName name="R_">#REF!</definedName>
    <definedName name="R_E_Additions">#REF!</definedName>
    <definedName name="R_E_b_f">#REF!</definedName>
    <definedName name="R_e_c_f">#REF!</definedName>
    <definedName name="r_printfunction">#REF!</definedName>
    <definedName name="rail_costs_1">#REF!</definedName>
    <definedName name="rail_costs_2">#REF!</definedName>
    <definedName name="rail_costs_3">#REF!</definedName>
    <definedName name="rail_costs_4">#REF!</definedName>
    <definedName name="rail_costs_5">#REF!</definedName>
    <definedName name="rail_flows_1">#REF!</definedName>
    <definedName name="rail_flows_2">#REF!</definedName>
    <definedName name="rail_flows_3">#REF!</definedName>
    <definedName name="rail_flows_4">#REF!</definedName>
    <definedName name="rail_flows_5">#REF!</definedName>
    <definedName name="RandG">#REF!</definedName>
    <definedName name="range">#REF!</definedName>
    <definedName name="range_cfo">#REF!</definedName>
    <definedName name="Range02">#REF!</definedName>
    <definedName name="Range03">#REF!</definedName>
    <definedName name="range1">#REF!</definedName>
    <definedName name="range2">#REF!</definedName>
    <definedName name="rangeCEm">#REF!</definedName>
    <definedName name="RANGO1">#REF!</definedName>
    <definedName name="RANGO2">#REF!</definedName>
    <definedName name="RapportTyp">#REF!</definedName>
    <definedName name="RAT_A">#REF!</definedName>
    <definedName name="RAT_T">#REF!</definedName>
    <definedName name="Rate">#REF!</definedName>
    <definedName name="rate_avg">#REF!</definedName>
    <definedName name="rate_spot">#REF!</definedName>
    <definedName name="ratearray">#REF!</definedName>
    <definedName name="rating">#REF!</definedName>
    <definedName name="Rating_Divsions" hidden="1">#REF!</definedName>
    <definedName name="RATIO">#REF!</definedName>
    <definedName name="RATIOS">#REF!</definedName>
    <definedName name="RawData">#REF!</definedName>
    <definedName name="RawHeader">#REF!</definedName>
    <definedName name="rbs">#REF!</definedName>
    <definedName name="rd">#REF!</definedName>
    <definedName name="rdf">#REF!</definedName>
    <definedName name="rdm">#REF!</definedName>
    <definedName name="rdus">#REF!</definedName>
    <definedName name="RE_Disposal">#REF!</definedName>
    <definedName name="REC">#REF!</definedName>
    <definedName name="RecalcSetting">#REF!</definedName>
    <definedName name="recap">#REF!</definedName>
    <definedName name="recap_dividend">"Picture 69"</definedName>
    <definedName name="recap_repurchase">"Picture 64"</definedName>
    <definedName name="recap1">#REF!</definedName>
    <definedName name="recap2">#REF!</definedName>
    <definedName name="Reckitt_Benkiser">#REF!</definedName>
    <definedName name="Reco.OpBlock">#REF!</definedName>
    <definedName name="Reco.StatBlock">#REF!</definedName>
    <definedName name="_xlnm.Recorder">#REF!</definedName>
    <definedName name="RECTOT">#REF!</definedName>
    <definedName name="RedCatsNumber">#REF!</definedName>
    <definedName name="redo" localSheetId="8" hidden="1">{#N/A,#N/A,FALSE,"ACQ_GRAPHS";#N/A,#N/A,FALSE,"T_1 GRAPHS";#N/A,#N/A,FALSE,"T_2 GRAPHS";#N/A,#N/A,FALSE,"COMB_GRAPHS"}</definedName>
    <definedName name="redo1" localSheetId="8" hidden="1">{#N/A,#N/A,FALSE,"ACQ_GRAPHS";#N/A,#N/A,FALSE,"T_1 GRAPHS";#N/A,#N/A,FALSE,"T_2 GRAPHS";#N/A,#N/A,FALSE,"COMB_GRAPHS"}</definedName>
    <definedName name="redux">1</definedName>
    <definedName name="Ref">#REF!</definedName>
    <definedName name="Refi">#REF!</definedName>
    <definedName name="Refi1Pur2Recap3">#REF!</definedName>
    <definedName name="Refin">#REF!</definedName>
    <definedName name="REFREV1">#N/A</definedName>
    <definedName name="REFSUM">#N/A</definedName>
    <definedName name="REFUND21">#N/A</definedName>
    <definedName name="REFUND6">#N/A</definedName>
    <definedName name="Region">#REF!</definedName>
    <definedName name="Region_List_Box">"List Box 4"</definedName>
    <definedName name="Region_Name">#REF!</definedName>
    <definedName name="reh">#REF!</definedName>
    <definedName name="rehana">#REF!</definedName>
    <definedName name="ReleaseDate">#REF!</definedName>
    <definedName name="Remark_Status">#REF!</definedName>
    <definedName name="Remote_Inv">#REF!</definedName>
    <definedName name="Renault">#REF!</definedName>
    <definedName name="rentseas">#REF!</definedName>
    <definedName name="rep" localSheetId="8" hidden="1">{#N/A,#N/A,FALSE,"COVER";#N/A,#N/A,FALSE,"VALUATION";#N/A,#N/A,FALSE,"FORECAST";#N/A,#N/A,FALSE,"FY ANALYSIS ";#N/A,#N/A,FALSE," HY ANALYSIS"}</definedName>
    <definedName name="rep_base">#REF!</definedName>
    <definedName name="RepairedName2985" localSheetId="8">{"Client Name or Project Name"}</definedName>
    <definedName name="RepairedName5168">0.98</definedName>
    <definedName name="report">#REF!</definedName>
    <definedName name="report_bva">#REF!</definedName>
    <definedName name="Report_Version_4">"A1"</definedName>
    <definedName name="Reportedcash">#REF!</definedName>
    <definedName name="reportedstock">#REF!</definedName>
    <definedName name="REPSEA_00">#REF!</definedName>
    <definedName name="REPSEA_01">#REF!</definedName>
    <definedName name="REPSEA_02">#REF!</definedName>
    <definedName name="REPSEA_03">#REF!</definedName>
    <definedName name="REPSEA_04">#REF!</definedName>
    <definedName name="REPSEA_05">#REF!</definedName>
    <definedName name="REPSEA_06">#REF!</definedName>
    <definedName name="REPSEA_07">#REF!</definedName>
    <definedName name="REPSEA_08">#REF!</definedName>
    <definedName name="REPSEA_09">#REF!</definedName>
    <definedName name="REPSEA_10">#REF!</definedName>
    <definedName name="REPSEA_96">#REF!</definedName>
    <definedName name="REPSEA_97">#REF!</definedName>
    <definedName name="REPSEA_98">#REF!</definedName>
    <definedName name="REPSEA_99">#REF!</definedName>
    <definedName name="REPSIA_00">#REF!</definedName>
    <definedName name="REPSIA_01">#REF!</definedName>
    <definedName name="REPSIA_02">#REF!</definedName>
    <definedName name="REPSIA_03">#REF!</definedName>
    <definedName name="REPSIA_04">#REF!</definedName>
    <definedName name="REPSIA_05">#REF!</definedName>
    <definedName name="REPSIA_06">#REF!</definedName>
    <definedName name="REPSIA_07">#REF!</definedName>
    <definedName name="REPSIA_08">#REF!</definedName>
    <definedName name="REPSIA_09">#REF!</definedName>
    <definedName name="REPSIA_10">#REF!</definedName>
    <definedName name="REPSIA_96">#REF!</definedName>
    <definedName name="REPSIA_97">#REF!</definedName>
    <definedName name="REPSIA_98">#REF!</definedName>
    <definedName name="REPSIA_99">#REF!</definedName>
    <definedName name="reqdetails">#REF!</definedName>
    <definedName name="Res">#REF!</definedName>
    <definedName name="res_2002">#REF!</definedName>
    <definedName name="res_2002_a">#REF!</definedName>
    <definedName name="resincome">#REF!</definedName>
    <definedName name="RestatedSales_01">#REF!</definedName>
    <definedName name="RestNote">#REF!</definedName>
    <definedName name="Restricted_Sales_proceeds">#REF!</definedName>
    <definedName name="result">#REF!</definedName>
    <definedName name="Résultats_e">#REF!</definedName>
    <definedName name="ret">#REF!</definedName>
    <definedName name="RETAIL_UK">#REF!</definedName>
    <definedName name="RETURN">#REF!</definedName>
    <definedName name="RETURNS">#REF!</definedName>
    <definedName name="rev">#REF!</definedName>
    <definedName name="rev..">#REF!</definedName>
    <definedName name="rev_inputs">#REF!</definedName>
    <definedName name="revbgt05">#REF!</definedName>
    <definedName name="Revbgtcur05">#REF!</definedName>
    <definedName name="Revenue">#REF!</definedName>
    <definedName name="Revenue_Breakdown">#REF!</definedName>
    <definedName name="Revenue_interconnect">#REF!</definedName>
    <definedName name="revenue_streams_index">#REF!</definedName>
    <definedName name="revenue03">#REF!</definedName>
    <definedName name="revenue04">#REF!</definedName>
    <definedName name="REVENUES_CATV">#REF!</definedName>
    <definedName name="REVENUES_ENHANCED_TEL">#REF!</definedName>
    <definedName name="Revhead">#REF!</definedName>
    <definedName name="REVHV">#N/A</definedName>
    <definedName name="REVHV1">#N/A</definedName>
    <definedName name="REVINTHV">#N/A</definedName>
    <definedName name="REVINTHV1">#N/A</definedName>
    <definedName name="Revision">#REF!</definedName>
    <definedName name="REVO">#REF!</definedName>
    <definedName name="REVO0A">#REF!</definedName>
    <definedName name="REVO10A">#REF!</definedName>
    <definedName name="REVO11A">#REF!</definedName>
    <definedName name="REVO1A">#REF!</definedName>
    <definedName name="REVO2A">#REF!</definedName>
    <definedName name="REVO3">#REF!</definedName>
    <definedName name="REVO3A">#REF!</definedName>
    <definedName name="REVO3B">#REF!</definedName>
    <definedName name="REVO4">#REF!</definedName>
    <definedName name="REVO4A">#REF!</definedName>
    <definedName name="REVO4B">#REF!</definedName>
    <definedName name="REVO5A">#REF!</definedName>
    <definedName name="REVO6A">#REF!</definedName>
    <definedName name="REVO7A">#REF!</definedName>
    <definedName name="REVO8A">#REF!</definedName>
    <definedName name="REVO9A">#REF!</definedName>
    <definedName name="Revolver_Interest">#REF!</definedName>
    <definedName name="REVRES">#N/A</definedName>
    <definedName name="revseg1">#REF!</definedName>
    <definedName name="revseg2">#REF!</definedName>
    <definedName name="revseg3">#REF!</definedName>
    <definedName name="revseg4">#REF!</definedName>
    <definedName name="revseg5">#REF!</definedName>
    <definedName name="revseg5us">#REF!</definedName>
    <definedName name="revseg6">#REF!</definedName>
    <definedName name="revseg7">#REF!</definedName>
    <definedName name="revseg8">#REF!</definedName>
    <definedName name="REVSUMQ2">#N/A</definedName>
    <definedName name="REVSUMQ2A">#N/A</definedName>
    <definedName name="REVSUMQ3">#N/A</definedName>
    <definedName name="REVSUMQ3A">#N/A</definedName>
    <definedName name="REVSUMQ4">#N/A</definedName>
    <definedName name="REVSUMQ4A">#N/A</definedName>
    <definedName name="RevYTD">#REF!</definedName>
    <definedName name="Rexel">#REF!</definedName>
    <definedName name="RexelDCFCF">#REF!</definedName>
    <definedName name="RexelDCFMult">#REF!</definedName>
    <definedName name="RexeltoBoth">#REF!</definedName>
    <definedName name="RexelToPublic">#REF!</definedName>
    <definedName name="Rf">#REF!</definedName>
    <definedName name="RFBSS" localSheetId="8">#REF!,#REF!,#REF!,#REF!,#REF!,#REF!,#REF!,#REF!,#REF!,#REF!,#REF!,#REF!,#REF!</definedName>
    <definedName name="RFMW">#REF!,#REF!,#REF!,#REF!,#REF!,#REF!,#REF!,#REF!,#REF!,#REF!,#REF!,#REF!,#REF!</definedName>
    <definedName name="RFNCIT">#REF!,#REF!,#REF!,#REF!,#REF!,#REF!,#REF!,#REF!,#REF!,#REF!,#REF!,#REF!,#REF!</definedName>
    <definedName name="RFNSEL">#REF!,#REF!,#REF!,#REF!,#REF!,#REF!,#REF!,#REF!,#REF!,#REF!,#REF!,#REF!,#REF!</definedName>
    <definedName name="RFOT">#REF!,#REF!,#REF!,#REF!,#REF!,#REF!,#REF!,#REF!,#REF!,#REF!,#REF!,#REF!,#REF!</definedName>
    <definedName name="RgEx">#REF!</definedName>
    <definedName name="RgExY">#REF!</definedName>
    <definedName name="RIC">#REF!</definedName>
    <definedName name="RightName">#REF!</definedName>
    <definedName name="RightSheetCaption">#REF!</definedName>
    <definedName name="RightTitle">#REF!</definedName>
    <definedName name="Risk_Free">#REF!</definedName>
    <definedName name="Rm">#REF!</definedName>
    <definedName name="RMC100000000000">#REF!</definedName>
    <definedName name="RMC110000000000">#REF!</definedName>
    <definedName name="ROADproforma">#N/A</definedName>
    <definedName name="roaus">#REF!</definedName>
    <definedName name="roce01">#REF!</definedName>
    <definedName name="roce02">#REF!</definedName>
    <definedName name="roce03">#REF!</definedName>
    <definedName name="roce04">#REF!</definedName>
    <definedName name="rohig" localSheetId="8" hidden="1">{#N/A,#N/A,TRUE,"Staffnos &amp; cost"}</definedName>
    <definedName name="Roic">#REF!</definedName>
    <definedName name="roll_forward">#REF!</definedName>
    <definedName name="Rollout" localSheetId="8" hidden="1">{#N/A,#N/A,TRUE,"Config1";#N/A,#N/A,TRUE,"Config2";#N/A,#N/A,TRUE,"Config3";#N/A,#N/A,TRUE,"Config4";#N/A,#N/A,TRUE,"Config5";#N/A,#N/A,TRUE,"Config6";#N/A,#N/A,TRUE,"Config7"}</definedName>
    <definedName name="Romeo">#REF!</definedName>
    <definedName name="RONIC_1">#REF!</definedName>
    <definedName name="RONIC_2">#REF!</definedName>
    <definedName name="ROUND">#REF!</definedName>
    <definedName name="rows_array" localSheetId="8">{"Country",0,"Auto","Auto",""}</definedName>
    <definedName name="ROY_H">#REF!</definedName>
    <definedName name="royalty">#REF!</definedName>
    <definedName name="RP">#REF!</definedName>
    <definedName name="rp_name">#REF!</definedName>
    <definedName name="rp_short">#REF!</definedName>
    <definedName name="RPEA_00">#REF!</definedName>
    <definedName name="RPEA_01">#REF!</definedName>
    <definedName name="RPEA_02">#REF!</definedName>
    <definedName name="RPEA_03">#REF!</definedName>
    <definedName name="RPEA_04">#REF!</definedName>
    <definedName name="RPEA_05">#REF!</definedName>
    <definedName name="RPEA_06">#REF!</definedName>
    <definedName name="RPEA_07">#REF!</definedName>
    <definedName name="RPEA_08">#REF!</definedName>
    <definedName name="RPEA_09">#REF!</definedName>
    <definedName name="RPEA_10">#REF!</definedName>
    <definedName name="RPEA_96">#REF!</definedName>
    <definedName name="RPEA_97">#REF!</definedName>
    <definedName name="RPEA_98">#REF!</definedName>
    <definedName name="RPEA_99">#REF!</definedName>
    <definedName name="RPIA_00">#REF!</definedName>
    <definedName name="RPIA_01">#REF!</definedName>
    <definedName name="RPIA_02">#REF!</definedName>
    <definedName name="RPIA_03">#REF!</definedName>
    <definedName name="RPIA_04">#REF!</definedName>
    <definedName name="RPIA_05">#REF!</definedName>
    <definedName name="RPIA_06">#REF!</definedName>
    <definedName name="RPIA_07">#REF!</definedName>
    <definedName name="RPIA_08">#REF!</definedName>
    <definedName name="RPIA_09">#REF!</definedName>
    <definedName name="RPIA_10">#REF!</definedName>
    <definedName name="RPIA_96">#REF!</definedName>
    <definedName name="RPIA_97">#REF!</definedName>
    <definedName name="RPIA_98">#REF!</definedName>
    <definedName name="RPIA_99">#REF!</definedName>
    <definedName name="RPT_GENEXT">#REF!</definedName>
    <definedName name="RPUSAL">#REF!</definedName>
    <definedName name="rr">#REF!</definedName>
    <definedName name="RRDEFFECT">#REF!</definedName>
    <definedName name="rrr" localSheetId="8">{"Client Name or Project Name"}</definedName>
    <definedName name="RSwitch">#REF!</definedName>
    <definedName name="RTR_Desknote">#REF!</definedName>
    <definedName name="RTR_Transfer">#REF!</definedName>
    <definedName name="RTR_Uploader">#REF!</definedName>
    <definedName name="ruhul">#REF!</definedName>
    <definedName name="RUHUL1">#REF!</definedName>
    <definedName name="Run_Downloads">#N/A</definedName>
    <definedName name="RUNRATE">#REF!</definedName>
    <definedName name="rw" localSheetId="8" hidden="1">{"'Standalone List Price Trends'!$A$1:$X$56"}</definedName>
    <definedName name="rwrwr" localSheetId="8" hidden="1">{"'Standalone List Price Trends'!$A$1:$X$56"}</definedName>
    <definedName name="rwrwrwrwr" localSheetId="8" hidden="1">{"'Standalone List Price Trends'!$A$1:$X$56"}</definedName>
    <definedName name="rwwr" localSheetId="8" hidden="1">{"'Standalone List Price Trends'!$A$1:$X$56"}</definedName>
    <definedName name="Ryder">#REF!</definedName>
    <definedName name="s">#REF!</definedName>
    <definedName name="S_3">#REF!</definedName>
    <definedName name="S_gr_bench">#REF!</definedName>
    <definedName name="sa">#REF!</definedName>
    <definedName name="saas">#REF!</definedName>
    <definedName name="sad">#REF!</definedName>
    <definedName name="sadA">#REF!</definedName>
    <definedName name="saer">#REF!</definedName>
    <definedName name="sakura">#REF!</definedName>
    <definedName name="SalDB">#REF!</definedName>
    <definedName name="Sales">#REF!</definedName>
    <definedName name="Sales_00">#REF!</definedName>
    <definedName name="Sales_01">#REF!</definedName>
    <definedName name="Sales_02">#REF!</definedName>
    <definedName name="Sales_03">#REF!</definedName>
    <definedName name="Sales_04">#REF!</definedName>
    <definedName name="Sales_05">#REF!</definedName>
    <definedName name="Sales_06">#REF!</definedName>
    <definedName name="Sales_07">#REF!</definedName>
    <definedName name="Sales_08">#REF!</definedName>
    <definedName name="Sales_09">#REF!</definedName>
    <definedName name="Sales_10">#REF!</definedName>
    <definedName name="sales_1997">#REF!</definedName>
    <definedName name="sales_2001">#REF!</definedName>
    <definedName name="sales_2002">#REF!</definedName>
    <definedName name="sales_2003">#REF!</definedName>
    <definedName name="sales_2004">#REF!</definedName>
    <definedName name="Sales_92">#REF!</definedName>
    <definedName name="Sales_93">#REF!</definedName>
    <definedName name="Sales_94">#REF!</definedName>
    <definedName name="Sales_95">#REF!</definedName>
    <definedName name="Sales_96">#REF!</definedName>
    <definedName name="Sales_97">#REF!</definedName>
    <definedName name="Sales_98">#REF!</definedName>
    <definedName name="Sales_99">#REF!</definedName>
    <definedName name="sales_acc">#REF!</definedName>
    <definedName name="Sales_bench">#REF!</definedName>
    <definedName name="sales_cos" localSheetId="8">#REF!,#REF!</definedName>
    <definedName name="Sales_D1_00">#REF!</definedName>
    <definedName name="Sales_D1_01">#REF!</definedName>
    <definedName name="Sales_D1_02">#REF!</definedName>
    <definedName name="Sales_D1_03">#REF!</definedName>
    <definedName name="Sales_D1_04">#REF!</definedName>
    <definedName name="Sales_D1_05">#REF!</definedName>
    <definedName name="Sales_D1_06">#REF!</definedName>
    <definedName name="Sales_D1_07">#REF!</definedName>
    <definedName name="Sales_D1_08">#REF!</definedName>
    <definedName name="Sales_D1_09">#REF!</definedName>
    <definedName name="Sales_D1_10">#REF!</definedName>
    <definedName name="Sales_D1_96">#REF!</definedName>
    <definedName name="Sales_D1_97">#REF!</definedName>
    <definedName name="Sales_D1_98">#REF!</definedName>
    <definedName name="Sales_D1_99">#REF!</definedName>
    <definedName name="Sales_D2_00">#REF!</definedName>
    <definedName name="Sales_D2_01">#REF!</definedName>
    <definedName name="Sales_D2_02">#REF!</definedName>
    <definedName name="Sales_D2_03">#REF!</definedName>
    <definedName name="Sales_D2_04">#REF!</definedName>
    <definedName name="Sales_D2_05">#REF!</definedName>
    <definedName name="Sales_D2_06">#REF!</definedName>
    <definedName name="Sales_D2_07">#REF!</definedName>
    <definedName name="Sales_D2_08">#REF!</definedName>
    <definedName name="Sales_D2_09">#REF!</definedName>
    <definedName name="Sales_D2_10">#REF!</definedName>
    <definedName name="Sales_D2_96">#REF!</definedName>
    <definedName name="Sales_D2_97">#REF!</definedName>
    <definedName name="Sales_D2_98">#REF!</definedName>
    <definedName name="Sales_D2_99">#REF!</definedName>
    <definedName name="Sales_D3_00">#REF!</definedName>
    <definedName name="Sales_D3_01">#REF!</definedName>
    <definedName name="Sales_D3_02">#REF!</definedName>
    <definedName name="Sales_D3_03">#REF!</definedName>
    <definedName name="Sales_D3_04">#REF!</definedName>
    <definedName name="Sales_D3_05">#REF!</definedName>
    <definedName name="Sales_D3_06">#REF!</definedName>
    <definedName name="Sales_D3_07">#REF!</definedName>
    <definedName name="Sales_D3_08">#REF!</definedName>
    <definedName name="Sales_D3_09">#REF!</definedName>
    <definedName name="Sales_D3_10">#REF!</definedName>
    <definedName name="Sales_D3_96">#REF!</definedName>
    <definedName name="Sales_D3_97">#REF!</definedName>
    <definedName name="Sales_D3_98">#REF!</definedName>
    <definedName name="Sales_D3_99">#REF!</definedName>
    <definedName name="Sales_D4_00">#REF!</definedName>
    <definedName name="Sales_D4_01">#REF!</definedName>
    <definedName name="Sales_D4_02">#REF!</definedName>
    <definedName name="Sales_D4_03">#REF!</definedName>
    <definedName name="Sales_D4_04">#REF!</definedName>
    <definedName name="Sales_D4_05">#REF!</definedName>
    <definedName name="Sales_D4_06">#REF!</definedName>
    <definedName name="Sales_D4_07">#REF!</definedName>
    <definedName name="Sales_D4_08">#REF!</definedName>
    <definedName name="Sales_D4_09">#REF!</definedName>
    <definedName name="Sales_D4_10">#REF!</definedName>
    <definedName name="Sales_D4_96">#REF!</definedName>
    <definedName name="Sales_D4_97">#REF!</definedName>
    <definedName name="Sales_D4_98">#REF!</definedName>
    <definedName name="Sales_D4_99">#REF!</definedName>
    <definedName name="Sales_D5_00">#REF!</definedName>
    <definedName name="Sales_D5_01">#REF!</definedName>
    <definedName name="Sales_D5_02">#REF!</definedName>
    <definedName name="Sales_D5_03">#REF!</definedName>
    <definedName name="Sales_D5_04">#REF!</definedName>
    <definedName name="Sales_D5_05">#REF!</definedName>
    <definedName name="Sales_D5_06">#REF!</definedName>
    <definedName name="Sales_D5_07">#REF!</definedName>
    <definedName name="Sales_D5_08">#REF!</definedName>
    <definedName name="Sales_D5_09">#REF!</definedName>
    <definedName name="Sales_D5_10">#REF!</definedName>
    <definedName name="Sales_D5_96">#REF!</definedName>
    <definedName name="Sales_D5_97">#REF!</definedName>
    <definedName name="Sales_D5_98">#REF!</definedName>
    <definedName name="Sales_D5_99">#REF!</definedName>
    <definedName name="Sales_D6_00">#REF!</definedName>
    <definedName name="Sales_D6_01">#REF!</definedName>
    <definedName name="Sales_D6_02">#REF!</definedName>
    <definedName name="Sales_D6_03">#REF!</definedName>
    <definedName name="Sales_D6_04">#REF!</definedName>
    <definedName name="Sales_D6_05">#REF!</definedName>
    <definedName name="Sales_D6_06">#REF!</definedName>
    <definedName name="Sales_D6_07">#REF!</definedName>
    <definedName name="Sales_D6_08">#REF!</definedName>
    <definedName name="Sales_D6_09">#REF!</definedName>
    <definedName name="Sales_D6_10">#REF!</definedName>
    <definedName name="Sales_D6_96">#REF!</definedName>
    <definedName name="Sales_D6_97">#REF!</definedName>
    <definedName name="Sales_D6_98">#REF!</definedName>
    <definedName name="Sales_D6_99">#REF!</definedName>
    <definedName name="Sales_D7_00">#REF!</definedName>
    <definedName name="Sales_D7_01">#REF!</definedName>
    <definedName name="Sales_D7_02">#REF!</definedName>
    <definedName name="Sales_D7_03">#REF!</definedName>
    <definedName name="Sales_D7_04">#REF!</definedName>
    <definedName name="Sales_D7_05">#REF!</definedName>
    <definedName name="Sales_D7_06">#REF!</definedName>
    <definedName name="Sales_D7_07">#REF!</definedName>
    <definedName name="Sales_D7_08">#REF!</definedName>
    <definedName name="Sales_D7_09">#REF!</definedName>
    <definedName name="Sales_D7_10">#REF!</definedName>
    <definedName name="Sales_D7_96">#REF!</definedName>
    <definedName name="Sales_D7_97">#REF!</definedName>
    <definedName name="Sales_D7_98">#REF!</definedName>
    <definedName name="Sales_D7_99">#REF!</definedName>
    <definedName name="Sales_D8_00">#REF!</definedName>
    <definedName name="Sales_D8_01">#REF!</definedName>
    <definedName name="Sales_D8_02">#REF!</definedName>
    <definedName name="Sales_D8_03">#REF!</definedName>
    <definedName name="Sales_D8_04">#REF!</definedName>
    <definedName name="Sales_D8_05">#REF!</definedName>
    <definedName name="Sales_D8_06">#REF!</definedName>
    <definedName name="Sales_D8_07">#REF!</definedName>
    <definedName name="Sales_D8_08">#REF!</definedName>
    <definedName name="Sales_D8_09">#REF!</definedName>
    <definedName name="Sales_D8_10">#REF!</definedName>
    <definedName name="Sales_D8_96">#REF!</definedName>
    <definedName name="Sales_D8_97">#REF!</definedName>
    <definedName name="Sales_D8_98">#REF!</definedName>
    <definedName name="Sales_D8_99">#REF!</definedName>
    <definedName name="sales_eu_01">#REF!</definedName>
    <definedName name="sales_eu_02">#REF!</definedName>
    <definedName name="sales_eu_03">#REF!</definedName>
    <definedName name="sales_eu_04">#REF!</definedName>
    <definedName name="sales_growth_1997">#REF!</definedName>
    <definedName name="sales_growth_97">#REF!</definedName>
    <definedName name="Sales_Proceeds">#REF!</definedName>
    <definedName name="sales01">#REF!</definedName>
    <definedName name="sales02">#REF!</definedName>
    <definedName name="sales03">#REF!</definedName>
    <definedName name="sales04">#REF!</definedName>
    <definedName name="Sales2">#REF!,#REF!,#REF!,#REF!,#REF!,#REF!,#REF!,#REF!</definedName>
    <definedName name="SalesHi">#REF!</definedName>
    <definedName name="Saleshimid">#REF!</definedName>
    <definedName name="SalesLo">#REF!</definedName>
    <definedName name="SalesMidLo">#REF!</definedName>
    <definedName name="SALESMULT">#REF!</definedName>
    <definedName name="SalTable">#REF!</definedName>
    <definedName name="sampa">#REF!</definedName>
    <definedName name="sanwa">#REF!</definedName>
    <definedName name="SAPBEXhrIndnt" hidden="1">"Wide"</definedName>
    <definedName name="SAPBEXrevision" hidden="1">3</definedName>
    <definedName name="SAPBEXsysID" hidden="1">"BWP"</definedName>
    <definedName name="SAPBEXwbID" hidden="1">"48LUBNN75L01RI3627R7F2LR9"</definedName>
    <definedName name="SAPsysID" hidden="1">"708C5W7SBKP804JT78WJ0JNKI"</definedName>
    <definedName name="SAPwbID" hidden="1">"ARS"</definedName>
    <definedName name="sas">#REF!</definedName>
    <definedName name="SAVE_GNXT">#REF!</definedName>
    <definedName name="SaveNewFile">#N/A</definedName>
    <definedName name="SC_1">#N/A</definedName>
    <definedName name="scale">#REF!</definedName>
    <definedName name="ScalingRange">#REF!</definedName>
    <definedName name="scangraph">#REF!</definedName>
    <definedName name="scanis">#REF!</definedName>
    <definedName name="scat">#REF!</definedName>
    <definedName name="scat1">#REF!</definedName>
    <definedName name="scat2">#REF!</definedName>
    <definedName name="scat3">#REF!</definedName>
    <definedName name="scat4">#REF!</definedName>
    <definedName name="SCATTER">#REF!</definedName>
    <definedName name="scatter_2">#REF!</definedName>
    <definedName name="scatter_3">#REF!</definedName>
    <definedName name="scatter_4">#REF!</definedName>
    <definedName name="Scatter_Dept1">#REF!</definedName>
    <definedName name="Scatter_Dept2">#REF!</definedName>
    <definedName name="scatter3">#REF!</definedName>
    <definedName name="scatter4">#REF!</definedName>
    <definedName name="scatter5">#REF!</definedName>
    <definedName name="sce">#REF!</definedName>
    <definedName name="SCEN">#REF!</definedName>
    <definedName name="SCENARIO">#REF!</definedName>
    <definedName name="scenario_assumptions_cover_page">#REF!</definedName>
    <definedName name="Scenarios_copyrange">#REF!</definedName>
    <definedName name="Scenarios_count">#REF!</definedName>
    <definedName name="Scenarios_index">#REF!</definedName>
    <definedName name="Scenarios_PasteAnchor">#REF!</definedName>
    <definedName name="Schedule">#REF!</definedName>
    <definedName name="schering1">#REF!</definedName>
    <definedName name="ScheringP">#REF!</definedName>
    <definedName name="scheringprice">#REF!</definedName>
    <definedName name="Scheringrebased">#REF!</definedName>
    <definedName name="Schidiv">#REF!</definedName>
    <definedName name="Schiperc">#REF!</definedName>
    <definedName name="Schpdiv">#REF!</definedName>
    <definedName name="Schpperc">#REF!</definedName>
    <definedName name="Scott1">#REF!</definedName>
    <definedName name="Scott2">#REF!</definedName>
    <definedName name="SCPS">#REF!</definedName>
    <definedName name="SCPSub">#REF!</definedName>
    <definedName name="Scr_CapStructure">#REF!</definedName>
    <definedName name="scratchClear">#REF!</definedName>
    <definedName name="SCTABLE">#N/A</definedName>
    <definedName name="SCURNDEC">#REF!</definedName>
    <definedName name="sdafasdr">#REF!</definedName>
    <definedName name="sdf">#N/A</definedName>
    <definedName name="sdfsd">#REF!</definedName>
    <definedName name="sea_cost_2">#REF!</definedName>
    <definedName name="sea_cost100000">#REF!</definedName>
    <definedName name="sea_costs_1">#REF!</definedName>
    <definedName name="sea_costs_2">#REF!</definedName>
    <definedName name="sea_costs_3">#REF!</definedName>
    <definedName name="sea_costs_4">#REF!</definedName>
    <definedName name="sea_costs_5">#REF!</definedName>
    <definedName name="sea_flows_1">#REF!</definedName>
    <definedName name="sea_flows_2">#REF!</definedName>
    <definedName name="sea_flows_3">#REF!</definedName>
    <definedName name="sea_flows_4">#REF!</definedName>
    <definedName name="sea_flows_5">#REF!</definedName>
    <definedName name="search_rel2.2">#REF!</definedName>
    <definedName name="search_ss7">#REF!</definedName>
    <definedName name="Seasonality">#REF!</definedName>
    <definedName name="seasonall">#REF!</definedName>
    <definedName name="seasontelec">#REF!</definedName>
    <definedName name="section">#REF!</definedName>
    <definedName name="SEG_PRINT">#REF!</definedName>
    <definedName name="segment1">#REF!</definedName>
    <definedName name="segment2">#REF!</definedName>
    <definedName name="segment3">#REF!</definedName>
    <definedName name="segment4">#REF!</definedName>
    <definedName name="segment5">#REF!</definedName>
    <definedName name="segment6">#REF!</definedName>
    <definedName name="segment7">#REF!</definedName>
    <definedName name="segment8">#REF!</definedName>
    <definedName name="sek">#REF!</definedName>
    <definedName name="SEKD">#REF!</definedName>
    <definedName name="sel_country">#REF!</definedName>
    <definedName name="sel_country_20_year_spectrum_capex">#REF!</definedName>
    <definedName name="sel_country_engineer_salary">#REF!</definedName>
    <definedName name="sel_country_index">#REF!</definedName>
    <definedName name="sel_country_paired_spectrum_licensed">#REF!</definedName>
    <definedName name="sel_country_personal_assistant_gross_salary">#REF!</definedName>
    <definedName name="sel_country_product_manager_salary">#REF!</definedName>
    <definedName name="sel_country_skilled_industrial_worker_salary">#REF!</definedName>
    <definedName name="seller">#REF!</definedName>
    <definedName name="Seller_Notes">#REF!</definedName>
    <definedName name="SembCorp">#REF!</definedName>
    <definedName name="Semestriel">#REF!</definedName>
    <definedName name="SEN">#REF!</definedName>
    <definedName name="Sen1_FX_Rate">#REF!</definedName>
    <definedName name="Sen6_ISBN_Revenue">#REF!</definedName>
    <definedName name="SEN96IB_Page">#REF!</definedName>
    <definedName name="SEN96IB_Page___0">#REF!</definedName>
    <definedName name="SEN96IB_Page___1">#N/A</definedName>
    <definedName name="sencount" hidden="1">1</definedName>
    <definedName name="seniorrate">#REF!</definedName>
    <definedName name="Sens">#REF!</definedName>
    <definedName name="Sens_step">#REF!</definedName>
    <definedName name="Sens_step_2">#REF!</definedName>
    <definedName name="sens1">#REF!</definedName>
    <definedName name="sens1eur">#REF!</definedName>
    <definedName name="sens2">#REF!</definedName>
    <definedName name="sens3">#REF!</definedName>
    <definedName name="sensi_EBIT">#REF!</definedName>
    <definedName name="sensi_LTG">#REF!</definedName>
    <definedName name="sensi1">#REF!</definedName>
    <definedName name="sensi2">#REF!</definedName>
    <definedName name="sensi3">#REF!</definedName>
    <definedName name="sensi4">#REF!</definedName>
    <definedName name="sensi5">#REF!</definedName>
    <definedName name="sensi6">#REF!</definedName>
    <definedName name="sensitivity">#REF!</definedName>
    <definedName name="SENSITIVITY_1">#REF!</definedName>
    <definedName name="SENSITIVITY_2">#REF!</definedName>
    <definedName name="sensnum1">#REF!</definedName>
    <definedName name="sensnum2">#REF!</definedName>
    <definedName name="sensnum3">#REF!</definedName>
    <definedName name="SEp">#REF!</definedName>
    <definedName name="SEPLOCK">#REF!,#REF!,#REF!,#REF!,#REF!,#REF!,#REF!</definedName>
    <definedName name="SeriesLines">#REF!</definedName>
    <definedName name="SERVIC">#REF!</definedName>
    <definedName name="SERVIC___0">#N/A</definedName>
    <definedName name="SERVIC___1">#N/A</definedName>
    <definedName name="setembr" localSheetId="8" hidden="1">{#N/A,#N/A,FALSE,"Posição Financeira"}</definedName>
    <definedName name="Setup">#REF!</definedName>
    <definedName name="SetUpCosts">#REF!</definedName>
    <definedName name="SF">#REF!</definedName>
    <definedName name="SFDS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FlatFee">#REF!</definedName>
    <definedName name="sFormat">#REF!</definedName>
    <definedName name="sFreq">#REF!</definedName>
    <definedName name="sga">#REF!</definedName>
    <definedName name="sgam">#REF!</definedName>
    <definedName name="sgd">#REF!</definedName>
    <definedName name="SGDD">#REF!</definedName>
    <definedName name="SGL" localSheetId="8">[0]!sFreq</definedName>
    <definedName name="sgnum" localSheetId="8">#REF!</definedName>
    <definedName name="sgt" localSheetId="8">#REF!</definedName>
    <definedName name="Share" localSheetId="8">OFFSET(#REF!,0,0,COUNTA(#REF!)-1,10)</definedName>
    <definedName name="Share_06">#REF!</definedName>
    <definedName name="Share_07">#REF!</definedName>
    <definedName name="share_data">#REF!</definedName>
    <definedName name="Share_price">#REF!</definedName>
    <definedName name="sharegraph">#REF!</definedName>
    <definedName name="shareos">#REF!</definedName>
    <definedName name="SHAREP">#REF!</definedName>
    <definedName name="SharePrice">#REF!</definedName>
    <definedName name="SharePriceEuro">#REF!</definedName>
    <definedName name="shares">#REF!</definedName>
    <definedName name="shares_01">#REF!</definedName>
    <definedName name="shares_02">#REF!</definedName>
    <definedName name="shares_03">#REF!</definedName>
    <definedName name="shares_04">#REF!</definedName>
    <definedName name="Shares_existing">#REF!</definedName>
    <definedName name="Shares_Issued_Debt">#REF!</definedName>
    <definedName name="Shares_Issued_Option">#REF!</definedName>
    <definedName name="Shares_Issued_Preferred">#REF!</definedName>
    <definedName name="shares_plc_00">#REF!</definedName>
    <definedName name="sharesout">#REF!</definedName>
    <definedName name="sheet">#REF!</definedName>
    <definedName name="Sheet_Size">OFFSET(#REF!,0,3,1,1)</definedName>
    <definedName name="SheetSymbol">#REF!</definedName>
    <definedName name="SheLett">#REF!</definedName>
    <definedName name="shipping_options">#REF!</definedName>
    <definedName name="Shire">#REF!</definedName>
    <definedName name="Short_Flow_Data">#REF!</definedName>
    <definedName name="ShortName">"New Millennium Business Planning Model"</definedName>
    <definedName name="ShowDetails">#REF!</definedName>
    <definedName name="ShowPFCol">#REF!</definedName>
    <definedName name="side1">#REF!</definedName>
    <definedName name="side2">#REF!</definedName>
    <definedName name="side3">#REF!</definedName>
    <definedName name="side4">#REF!</definedName>
    <definedName name="silja">#N/A</definedName>
    <definedName name="sin_one">#REF!</definedName>
    <definedName name="sin_two">#REF!</definedName>
    <definedName name="sinceJan">#REF!</definedName>
    <definedName name="SINGTEL">#REF!</definedName>
    <definedName name="SiteType">#REF!</definedName>
    <definedName name="Size">OFFSET(#REF!,0,0,COUNTA(#REF!)-1,9)</definedName>
    <definedName name="sizelimit">#REF!</definedName>
    <definedName name="sjs">#REF!</definedName>
    <definedName name="SK10K">#REF!</definedName>
    <definedName name="SK10QCurrent">#REF!</definedName>
    <definedName name="SK10QPast">#REF!</definedName>
    <definedName name="SKBalSheet">#REF!</definedName>
    <definedName name="SKCurrent">#REF!</definedName>
    <definedName name="skq1past">#REF!</definedName>
    <definedName name="SKY">#REF!</definedName>
    <definedName name="SLEVIN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M_data">#REF!</definedName>
    <definedName name="sName">#N/A</definedName>
    <definedName name="sName1">#N/A</definedName>
    <definedName name="SNG2AUSDS3">10747394</definedName>
    <definedName name="SNG2AUSDS3YEARLYCHARGE">2238154</definedName>
    <definedName name="SNG2AUSSTM1">29223171</definedName>
    <definedName name="SNG2AUSSTM1YEARLYCHARGE">6714462</definedName>
    <definedName name="SNG2HKDS3">10000000</definedName>
    <definedName name="SNG2HKDS3YEARLYCHARGE">1500000</definedName>
    <definedName name="SNG2HKSTM1">30000000</definedName>
    <definedName name="SNG2JPNDS3">13074741</definedName>
    <definedName name="SNG2JPNDS3YEARLYCHARGE">1160580</definedName>
    <definedName name="SNG2JPNSTM1">38646624</definedName>
    <definedName name="SNG2JPNSTM1YEARLYCHARGE">3265682</definedName>
    <definedName name="SNG2UKDS3">17621672</definedName>
    <definedName name="SNG2UKDS3YEARLYCHARGE">1198142</definedName>
    <definedName name="SNG2UKSTM1">45084178</definedName>
    <definedName name="SNG2UKSTM1YEARLYCHARGE">3339689</definedName>
    <definedName name="SNG2USDS3">6863969</definedName>
    <definedName name="SNG2USDS3YEARLYCHARGE">463308</definedName>
    <definedName name="SNG2USSTM1">18414437</definedName>
    <definedName name="SNG2USSTM1YEARLYCHARGE">1389923</definedName>
    <definedName name="sniorrate">#REF!</definedName>
    <definedName name="SNS_GR">#REF!</definedName>
    <definedName name="software">#REF!</definedName>
    <definedName name="SOGA">#REF!</definedName>
    <definedName name="son724stake">#REF!</definedName>
    <definedName name="son724stakevalue">#REF!</definedName>
    <definedName name="son724value">#REF!</definedName>
    <definedName name="sondebtadjstakevalue">#REF!</definedName>
    <definedName name="sonDTstakevalue">#REF!</definedName>
    <definedName name="sonEestistake">#REF!</definedName>
    <definedName name="sonEestistakevalue">#REF!</definedName>
    <definedName name="sonEestivalue">#REF!</definedName>
    <definedName name="soneraassociates">#REF!</definedName>
    <definedName name="soneraminorities">#REF!</definedName>
    <definedName name="sonG3GIPSEstaklevalue">#REF!</definedName>
    <definedName name="sonlattelkommultiple">#REF!</definedName>
    <definedName name="sonlattelkomstake">#REF!</definedName>
    <definedName name="sonlattelkomstakevalue">#REF!</definedName>
    <definedName name="sonlattelkomunderlying">#REF!</definedName>
    <definedName name="sonlattelkomvalue">#REF!</definedName>
    <definedName name="sonlatviamobunderlying">#REF!</definedName>
    <definedName name="sonlatvianmobmultiple">#REF!</definedName>
    <definedName name="sonLatvianmobstake">#REF!</definedName>
    <definedName name="sonLatvianmobstakevalue">#REF!</definedName>
    <definedName name="sonLibancellmultiple">#REF!</definedName>
    <definedName name="sonLibancellstake">#REF!</definedName>
    <definedName name="sonLibancellstakevalue">#REF!</definedName>
    <definedName name="sonLibancellunderlying">#REF!</definedName>
    <definedName name="sonLibancellvalue">#REF!</definedName>
    <definedName name="SonLietuvosstake">#REF!</definedName>
    <definedName name="sonLietuvosstakevalue">#REF!</definedName>
    <definedName name="sonLietuvosvalue">#REF!</definedName>
    <definedName name="SonNorthwestmultiple">#REF!</definedName>
    <definedName name="sonNorthweststake">#REF!</definedName>
    <definedName name="SonNorthweststakevalue">#REF!</definedName>
    <definedName name="sonNorthwestunderlying">#REF!</definedName>
    <definedName name="sonpannonstake">#REF!</definedName>
    <definedName name="sonpannonstakevalue">#REF!</definedName>
    <definedName name="sonpannonvalue">#REF!</definedName>
    <definedName name="Sonturkcellstake">#REF!</definedName>
    <definedName name="sonturkcellstakevalue">#REF!</definedName>
    <definedName name="Sonturkcellvalue">#REF!</definedName>
    <definedName name="sonUABmultiple">#REF!</definedName>
    <definedName name="SonUABsatkevalue">#REF!</definedName>
    <definedName name="sonUABstake">#REF!</definedName>
    <definedName name="sonUABunderlying">#REF!</definedName>
    <definedName name="sonUABvalue">#REF!</definedName>
    <definedName name="SonXferastakevalue">#REF!</definedName>
    <definedName name="SOP">#REF!</definedName>
    <definedName name="SOPTRADINGSKR">#REF!</definedName>
    <definedName name="SOPTRANSACTIONSKR">#REF!</definedName>
    <definedName name="SOPTRDP">#REF!</definedName>
    <definedName name="SOPTRNP">#REF!</definedName>
    <definedName name="Sort_Area_FYF_Units">#REF!</definedName>
    <definedName name="SOURCE_OF_FUNDS">#REF!</definedName>
    <definedName name="SourceFileIs">#REF!</definedName>
    <definedName name="Sources">#REF!</definedName>
    <definedName name="sources.uses">#REF!</definedName>
    <definedName name="SourceSheetIs">#REF!</definedName>
    <definedName name="Sous_Total_Bati">#REF!</definedName>
    <definedName name="sp">#REF!</definedName>
    <definedName name="SP_GRAPH">#REF!</definedName>
    <definedName name="SPALHILO">#REF!</definedName>
    <definedName name="SPALLAST">#REF!</definedName>
    <definedName name="SPALNAME">#REF!</definedName>
    <definedName name="SPALPRICE">#REF!</definedName>
    <definedName name="spare" localSheetId="8" hidden="1">{"Titles",#N/A,FALSE,"Titles";"Schedule 1",#N/A,FALSE,"Schedule 1";"Schedule 2",#N/A,FALSE,"Schedule 2";"Schedule 3",#N/A,FALSE,"Schedule 3";"Schedule 4",#N/A,FALSE,"Schedule 4"}</definedName>
    <definedName name="SPBIL1">#REF!</definedName>
    <definedName name="SPBIL2">#REF!</definedName>
    <definedName name="SPDCF">#REF!</definedName>
    <definedName name="Spec">#REF!</definedName>
    <definedName name="SPECHO1">#REF!</definedName>
    <definedName name="SPECHO2">#REF!</definedName>
    <definedName name="spectrum_capex_lifetime">#REF!</definedName>
    <definedName name="spectrum_inputs">#REF!</definedName>
    <definedName name="SPEIR1">#REF!</definedName>
    <definedName name="SPEIR2">#REF!</definedName>
    <definedName name="SPENVE1">#REF!</definedName>
    <definedName name="SPENVE2">#REF!</definedName>
    <definedName name="sperev96est">#REF!</definedName>
    <definedName name="sperev97bud">#REF!</definedName>
    <definedName name="SPHLR1">#REF!</definedName>
    <definedName name="SPHLR2">#REF!</definedName>
    <definedName name="SPIN1">#REF!</definedName>
    <definedName name="SPIN2">#REF!</definedName>
    <definedName name="SpinOff">#REF!</definedName>
    <definedName name="SPINTER1">#REF!</definedName>
    <definedName name="SPINTER2">#REF!</definedName>
    <definedName name="Spirits">#REF!</definedName>
    <definedName name="SpiritsFVEBITDA" localSheetId="8">#REF!,#REF!</definedName>
    <definedName name="SpiritsPE">#REF!,#REF!</definedName>
    <definedName name="Spiritswine">#REF!</definedName>
    <definedName name="spirtradmult">#REF!</definedName>
    <definedName name="SPMSC1">#REF!</definedName>
    <definedName name="SPMSC2">#REF!</definedName>
    <definedName name="SPNCTIN1">#REF!</definedName>
    <definedName name="SPNCTIN2">#REF!</definedName>
    <definedName name="SPNDEPLO1">#REF!</definedName>
    <definedName name="SPNDEPLO2">#REF!</definedName>
    <definedName name="SPNFREI1">#REF!</definedName>
    <definedName name="SPNFREI2">#REF!</definedName>
    <definedName name="SPNFTS1">#REF!</definedName>
    <definedName name="SPNFTS2">#REF!</definedName>
    <definedName name="SPNINRTU1">#REF!</definedName>
    <definedName name="SPNINRTU2">#REF!</definedName>
    <definedName name="SPNLOG1">#REF!</definedName>
    <definedName name="SPNLOG2">#REF!</definedName>
    <definedName name="SPNMARK1">#REF!</definedName>
    <definedName name="SPNMARK2">#REF!</definedName>
    <definedName name="SPNMIS1">#REF!</definedName>
    <definedName name="SPNMIS2">#REF!</definedName>
    <definedName name="SPNPREIN1">#REF!</definedName>
    <definedName name="SPNPREIN2">#REF!</definedName>
    <definedName name="SPNPROJ1">#REF!</definedName>
    <definedName name="SPNPROJ2">#REF!</definedName>
    <definedName name="SPNREC1">#REF!</definedName>
    <definedName name="SPNREC2">#REF!</definedName>
    <definedName name="SPNRETRO1">#REF!</definedName>
    <definedName name="SPNRETRO2">#REF!</definedName>
    <definedName name="SPNSPEC1">#REF!</definedName>
    <definedName name="SPNSPEC2">#REF!</definedName>
    <definedName name="SPNSSON1">#REF!</definedName>
    <definedName name="SPNSSON2">#REF!</definedName>
    <definedName name="SPNSTDOC1">#REF!</definedName>
    <definedName name="SPNSTDOC2">#REF!</definedName>
    <definedName name="SPNTD1">#REF!</definedName>
    <definedName name="SPNTD2">#REF!</definedName>
    <definedName name="SPNTRAIN1">#REF!</definedName>
    <definedName name="SPNTRAIN2">#REF!</definedName>
    <definedName name="SPNWAR1">#REF!</definedName>
    <definedName name="SPNWAR2">#REF!</definedName>
    <definedName name="SPOMC1">#REF!</definedName>
    <definedName name="SPOMC2">#REF!</definedName>
    <definedName name="SPOTVAS1">#REF!</definedName>
    <definedName name="SPOTVAS2">#REF!</definedName>
    <definedName name="SprintPCSPrice">#REF!</definedName>
    <definedName name="SPSalesHi">#REF!</definedName>
    <definedName name="SPSaleshimid">#REF!</definedName>
    <definedName name="SPSMIM1">#REF!</definedName>
    <definedName name="SPSMIM2">#REF!</definedName>
    <definedName name="SPSPARE1">#REF!</definedName>
    <definedName name="SPSPARE2">#REF!</definedName>
    <definedName name="SPTVASCIT">#REF!</definedName>
    <definedName name="SPTVASSEL">#REF!</definedName>
    <definedName name="SPVM1">#REF!</definedName>
    <definedName name="SPVM2">#REF!</definedName>
    <definedName name="SPWS_WBID">"F83DDF66-D593-11D4-B59A-E3C775C98C7D"</definedName>
    <definedName name="ss">#REF!</definedName>
    <definedName name="sss">#REF!</definedName>
    <definedName name="SSSharePrice">#REF!</definedName>
    <definedName name="ssss" hidden="1">#REF!</definedName>
    <definedName name="ssssss">#REF!</definedName>
    <definedName name="SSSSSSSS">#REF!</definedName>
    <definedName name="sssssssssssssssssss">#REF!</definedName>
    <definedName name="st">#REF!</definedName>
    <definedName name="ST_Debt_Equity">#REF!</definedName>
    <definedName name="staffing">#REF!</definedName>
    <definedName name="Stampa_le_aree">#REF!</definedName>
    <definedName name="StanaloneA">#REF!</definedName>
    <definedName name="Stand1" localSheetId="8">{"Client Name or Project Name"}</definedName>
    <definedName name="StandAlone">#REF!</definedName>
    <definedName name="StandaloneB">#REF!</definedName>
    <definedName name="STAR">#REF!</definedName>
    <definedName name="start">#REF!</definedName>
    <definedName name="StartHere">#REF!</definedName>
    <definedName name="starting_date">#REF!</definedName>
    <definedName name="StartingMonth">#REF!</definedName>
    <definedName name="StartingYear">#REF!</definedName>
    <definedName name="StartPosition">#REF!</definedName>
    <definedName name="States" localSheetId="8">{"Client Name or Project Name"}</definedName>
    <definedName name="STATFYF">#REF!</definedName>
    <definedName name="STATPFC">#REF!</definedName>
    <definedName name="Stats" localSheetId="8">{2}</definedName>
    <definedName name="STBCost">#REF!</definedName>
    <definedName name="STDhead">#REF!</definedName>
    <definedName name="STDiscNvM">#REF!</definedName>
    <definedName name="STDiscNvO">#REF!</definedName>
    <definedName name="Step">#REF!</definedName>
    <definedName name="Steps">#REF!</definedName>
    <definedName name="STEurosportNvM">#REF!</definedName>
    <definedName name="STEurosportNvO">#REF!</definedName>
    <definedName name="stibor">#REF!</definedName>
    <definedName name="Stock">#REF!</definedName>
    <definedName name="StockDetails">#REF!</definedName>
    <definedName name="StockPrice">#REF!</definedName>
    <definedName name="sTopic">#REF!</definedName>
    <definedName name="Strengths">#REF!</definedName>
    <definedName name="STTCNNvM">#REF!</definedName>
    <definedName name="STTCNNvO">#REF!</definedName>
    <definedName name="Stub" hidden="1">#REF!</definedName>
    <definedName name="Stub_Header3" hidden="1">#REF!</definedName>
    <definedName name="stubb">#REF!</definedName>
    <definedName name="StubWt">#REF!</definedName>
    <definedName name="su">#REF!</definedName>
    <definedName name="subdisc">#REF!</definedName>
    <definedName name="subdiv">#REF!</definedName>
    <definedName name="SUBNR1">#REF!</definedName>
    <definedName name="SUBNR2">#REF!</definedName>
    <definedName name="Subs">#REF!</definedName>
    <definedName name="subs.stats">#REF!</definedName>
    <definedName name="SUBSCRIBERS">#REF!</definedName>
    <definedName name="suconf">#REF!</definedName>
    <definedName name="SUCPS">#REF!</definedName>
    <definedName name="sug_10">#REF!</definedName>
    <definedName name="sug_11">#REF!</definedName>
    <definedName name="sug_12">#REF!</definedName>
    <definedName name="sug_13">#REF!</definedName>
    <definedName name="sug_14">#REF!</definedName>
    <definedName name="sug_15">#REF!</definedName>
    <definedName name="sug_16">#REF!</definedName>
    <definedName name="sug_17">#REF!</definedName>
    <definedName name="sug_2">#REF!</definedName>
    <definedName name="sug_3">#REF!</definedName>
    <definedName name="sug_4">#REF!</definedName>
    <definedName name="sug_5">#REF!</definedName>
    <definedName name="sug_6">#REF!</definedName>
    <definedName name="sug_7">#REF!</definedName>
    <definedName name="sug_8">#REF!</definedName>
    <definedName name="sug_9">#REF!</definedName>
    <definedName name="sum">#REF!</definedName>
    <definedName name="Sum_ad_out">#REF!</definedName>
    <definedName name="Sum_credit_out">#REF!</definedName>
    <definedName name="sumbeiers">#N/A</definedName>
    <definedName name="SUMBuildup">#REF!</definedName>
    <definedName name="sumitomo">#REF!</definedName>
    <definedName name="SUMM">#REF!</definedName>
    <definedName name="summary" localSheetId="8" hidden="1">{#N/A,"Base Case",FALSE,"Revenue";#N/A,"£6.25 Fee",FALSE,"Revenue"}</definedName>
    <definedName name="SUMMARY___CHAIN">#REF!</definedName>
    <definedName name="Summary_Date">#REF!</definedName>
    <definedName name="SUMMARY_OF_FINANCIAL_PROJECTIONS">#REF!</definedName>
    <definedName name="SummRatios">#REF!</definedName>
    <definedName name="sunlatvianmobvalue">#REF!</definedName>
    <definedName name="SUPNSS">#REF!</definedName>
    <definedName name="SUSubs">#REF!</definedName>
    <definedName name="SVC_LN">#REF!</definedName>
    <definedName name="SWEEP">#REF!</definedName>
    <definedName name="Sweep?">#REF!</definedName>
    <definedName name="Sweepyr1?">#REF!</definedName>
    <definedName name="Switch">#REF!</definedName>
    <definedName name="Switch_postpaid_ARPU">#REF!</definedName>
    <definedName name="switchanal">#REF!</definedName>
    <definedName name="switchcompetition">#REF!</definedName>
    <definedName name="Switching_Capacity__000">#REF!</definedName>
    <definedName name="SWITCHPROG">#REF!</definedName>
    <definedName name="switchstream">#REF!</definedName>
    <definedName name="Switchtelecalcio">#REF!</definedName>
    <definedName name="SWRVL">#REF!</definedName>
    <definedName name="sx" localSheetId="8" hidden="1">{"vi1",#N/A,FALSE,"Financial Statements";"vi2",#N/A,FALSE,"Financial Statements";#N/A,#N/A,FALSE,"DCF"}</definedName>
    <definedName name="sYesNo">#REF!</definedName>
    <definedName name="SymbolRng">#N/A</definedName>
    <definedName name="SymbolRng___0">#REF!</definedName>
    <definedName name="SymbolRng___1">#N/A</definedName>
    <definedName name="syndicates">#REF!</definedName>
    <definedName name="Synergies">#REF!</definedName>
    <definedName name="Synergy">#REF!</definedName>
    <definedName name="Synth">#REF!</definedName>
    <definedName name="SynYN">#REF!</definedName>
    <definedName name="t" localSheetId="8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T___0">#REF!</definedName>
    <definedName name="T___1">#N/A</definedName>
    <definedName name="t_count">#REF!</definedName>
    <definedName name="t_debt">#REF!</definedName>
    <definedName name="t_dur">#REF!</definedName>
    <definedName name="t_price">#REF!</definedName>
    <definedName name="t_rec">#REF!</definedName>
    <definedName name="t_s_rec">#REF!</definedName>
    <definedName name="t_s_sdr">#REF!</definedName>
    <definedName name="t_sdr">#REF!</definedName>
    <definedName name="t_tab">#REF!</definedName>
    <definedName name="ta">#REF!</definedName>
    <definedName name="TAB8BTS">#REF!</definedName>
    <definedName name="TABCAG2">#REF!</definedName>
    <definedName name="TABCAT2">#REF!</definedName>
    <definedName name="table">#REF!</definedName>
    <definedName name="table_accretion">#REF!</definedName>
    <definedName name="TABLE_ERLANG">#REF!</definedName>
    <definedName name="table_irr">#REF!</definedName>
    <definedName name="table_irr_two">#REF!</definedName>
    <definedName name="table_lp">#REF!</definedName>
    <definedName name="table_multiple">#REF!</definedName>
    <definedName name="table_multiple_two">#REF!</definedName>
    <definedName name="table_name">#REF!</definedName>
    <definedName name="table_npc_one">#REF!</definedName>
    <definedName name="table_npc_two">#REF!</definedName>
    <definedName name="table_one">#REF!</definedName>
    <definedName name="table_premier_foods">#REF!</definedName>
    <definedName name="table_two">#REF!</definedName>
    <definedName name="table3">#REF!</definedName>
    <definedName name="Table4">#REF!</definedName>
    <definedName name="TableAres">#REF!</definedName>
    <definedName name="TableGenzyme">#REF!</definedName>
    <definedName name="TableGilead">#REF!</definedName>
    <definedName name="TableMOE">#REF!</definedName>
    <definedName name="TableName">#REF!</definedName>
    <definedName name="TableSchering">#REF!</definedName>
    <definedName name="TableShering">#REF!</definedName>
    <definedName name="TableShire">#REF!</definedName>
    <definedName name="TABOP2">#REF!</definedName>
    <definedName name="TABPN2">#REF!</definedName>
    <definedName name="TABPPPR2">#REF!</definedName>
    <definedName name="TABTOTCA2">#REF!</definedName>
    <definedName name="Taiwan___Mobile_Communications_Services_Market__1993_2000">#REF!</definedName>
    <definedName name="Taiwan__Mobile_Network_Market__1993_2000">#REF!</definedName>
    <definedName name="TAIWD">#REF!</definedName>
    <definedName name="Tangible_Assets">#REF!</definedName>
    <definedName name="tanya">#REF!</definedName>
    <definedName name="tar">#REF!</definedName>
    <definedName name="TarDate">#REF!</definedName>
    <definedName name="TARG">#REF!</definedName>
    <definedName name="Target">#REF!</definedName>
    <definedName name="TargetParent">#REF!</definedName>
    <definedName name="targetprice">#REF!</definedName>
    <definedName name="TargOptions">#REF!</definedName>
    <definedName name="Tariffs">#REF!</definedName>
    <definedName name="Tariffs___0">#N/A</definedName>
    <definedName name="Tariffs___1">#N/A</definedName>
    <definedName name="TarOptions">#REF!</definedName>
    <definedName name="TarShares">#REF!</definedName>
    <definedName name="TarSharesAdj">#REF!</definedName>
    <definedName name="TAT_1">#REF!</definedName>
    <definedName name="TAT_2">#REF!</definedName>
    <definedName name="TAT_3">#REF!</definedName>
    <definedName name="TAT_4">#REF!</definedName>
    <definedName name="TAT_5">#REF!</definedName>
    <definedName name="TAX">#REF!</definedName>
    <definedName name="Tax_Amortization">#REF!</definedName>
    <definedName name="Tax_Calculation">#REF!</definedName>
    <definedName name="Tax_highrate">#REF!</definedName>
    <definedName name="tax_rate">38%</definedName>
    <definedName name="TaxIA">#REF!</definedName>
    <definedName name="TaxPaid">#REF!</definedName>
    <definedName name="Taxpb">#REF!</definedName>
    <definedName name="TaxRate">#REF!</definedName>
    <definedName name="Taxrate_00">#REF!</definedName>
    <definedName name="Taxrate_97">#REF!</definedName>
    <definedName name="Taxrate_98">#REF!</definedName>
    <definedName name="Taxrate_99">#REF!</definedName>
    <definedName name="TaxToggle">#REF!</definedName>
    <definedName name="TAZ__SM">#REF!</definedName>
    <definedName name="TB">#REF!</definedName>
    <definedName name="TBG_LN">#REF!</definedName>
    <definedName name="tblIncidential">#REF!</definedName>
    <definedName name="tblTB">#REF!</definedName>
    <definedName name="tbm">#REF!</definedName>
    <definedName name="tc">#REF!</definedName>
    <definedName name="TCases">#REF!</definedName>
    <definedName name="TCATHILO">#REF!</definedName>
    <definedName name="TCATLAST">#REF!</definedName>
    <definedName name="TCATNAME">#REF!</definedName>
    <definedName name="TCATPRICE">#REF!</definedName>
    <definedName name="TCATSHARES">#REF!</definedName>
    <definedName name="TCNCPS">#REF!</definedName>
    <definedName name="TCNCPS2">#REF!</definedName>
    <definedName name="TCNSubs">#REF!</definedName>
    <definedName name="TCNSubs2">#REF!</definedName>
    <definedName name="TD">#N/A</definedName>
    <definedName name="TDG_LN">#REF!</definedName>
    <definedName name="TDM">#REF!</definedName>
    <definedName name="Techn_hours">17</definedName>
    <definedName name="TechTOG">#REF!</definedName>
    <definedName name="TELE_NERO">#REF!</definedName>
    <definedName name="TELEGLOBE">#REF!</definedName>
    <definedName name="telenor">#REF!</definedName>
    <definedName name="Telephone_Sets__000">#REF!</definedName>
    <definedName name="TelephonyMult">#REF!</definedName>
    <definedName name="TELES_PRICE">#REF!</definedName>
    <definedName name="Telex_Lines___000">#REF!</definedName>
    <definedName name="Telex_Subscribers__000">#REF!</definedName>
    <definedName name="temp">#REF!</definedName>
    <definedName name="Teqddu">#REF!</definedName>
    <definedName name="Term">#REF!</definedName>
    <definedName name="Terminal">#REF!</definedName>
    <definedName name="terminal_growth">#REF!</definedName>
    <definedName name="TermMark">#REF!</definedName>
    <definedName name="tes" hidden="1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HKEY">#REF!</definedName>
    <definedName name="TESTKEYS">#REF!</definedName>
    <definedName name="TESTVKEY">#REF!</definedName>
    <definedName name="TextRefCopyRangeCount" hidden="1">10</definedName>
    <definedName name="textToday">#REF!</definedName>
    <definedName name="TFBS">#REF!</definedName>
    <definedName name="TFCBS">#REF!</definedName>
    <definedName name="TFCCF">#REF!</definedName>
    <definedName name="TFCCFC">#REF!</definedName>
    <definedName name="TFCF">#REF!</definedName>
    <definedName name="TFCFC">#REF!</definedName>
    <definedName name="tg_aug01">#REF!</definedName>
    <definedName name="tge">#REF!</definedName>
    <definedName name="tgfv">#REF!</definedName>
    <definedName name="THB">#REF!</definedName>
    <definedName name="THBD">#REF!</definedName>
    <definedName name="the_caller">#REF!</definedName>
    <definedName name="Thomas">#REF!</definedName>
    <definedName name="Thomson">#N/A</definedName>
    <definedName name="three">#REF!</definedName>
    <definedName name="three_irr">#REF!</definedName>
    <definedName name="three_multiples">#REF!</definedName>
    <definedName name="threshold">#REF!</definedName>
    <definedName name="THV">#N/A</definedName>
    <definedName name="TIaunastake">#REF!</definedName>
    <definedName name="TIaunastakevalue">#REF!</definedName>
    <definedName name="TIaunavalue">#REF!</definedName>
    <definedName name="TIbouyguestelstake">#REF!</definedName>
    <definedName name="TIbouyguestelstakevalue">#REF!</definedName>
    <definedName name="TIbouygyestelvalue">#REF!</definedName>
    <definedName name="Tick">#REF!</definedName>
    <definedName name="Ticker">#REF!</definedName>
    <definedName name="TIHV">#N/A</definedName>
    <definedName name="TImobilikomausvalue">#REF!</definedName>
    <definedName name="TImobilkomausmultiple">#REF!</definedName>
    <definedName name="TImobilkomausstake">#REF!</definedName>
    <definedName name="TImobilkomaustraistakevalue">#REF!</definedName>
    <definedName name="TImobilkomausunderlying">#REF!</definedName>
    <definedName name="TItelekomaustriastake">#REF!</definedName>
    <definedName name="TItelekomaustriastakevalue">#REF!</definedName>
    <definedName name="TITelekomaustriavalue">#REF!</definedName>
    <definedName name="TItimaunastake">#REF!</definedName>
    <definedName name="TItimaunastakevalue">#REF!</definedName>
    <definedName name="TItimaunavalue">#REF!</definedName>
    <definedName name="Titl">#REF!</definedName>
    <definedName name="Title">#REF!</definedName>
    <definedName name="title.balancesheet">#REF!</definedName>
    <definedName name="title.businessbackground">#REF!</definedName>
    <definedName name="title.capitalhistory">#REF!</definedName>
    <definedName name="title.cashflow">#REF!</definedName>
    <definedName name="title.comments">#REF!</definedName>
    <definedName name="title.dividenddata">#REF!</definedName>
    <definedName name="title.expansionplans">#REF!</definedName>
    <definedName name="title.forecastandratings">#REF!</definedName>
    <definedName name="title.mainpoints">#REF!</definedName>
    <definedName name="title.majorshareholders">#REF!</definedName>
    <definedName name="title.miscellaneous">#REF!</definedName>
    <definedName name="title.outlook">#REF!</definedName>
    <definedName name="title.pricechart">#REF!</definedName>
    <definedName name="title.profitbreakdown">#REF!</definedName>
    <definedName name="title.profitforecasts">#REF!</definedName>
    <definedName name="title.ratioanalysis">#REF!</definedName>
    <definedName name="title.sharedata">#REF!</definedName>
    <definedName name="title.subsiaries">#REF!</definedName>
    <definedName name="Titlepb">#REF!</definedName>
    <definedName name="Tlog">#REF!</definedName>
    <definedName name="tn">#REF!</definedName>
    <definedName name="TNTF">#REF!</definedName>
    <definedName name="to">#REF!</definedName>
    <definedName name="to_dur">#REF!</definedName>
    <definedName name="to_rec">#REF!</definedName>
    <definedName name="to_sdr">#REF!</definedName>
    <definedName name="Tobacco">#REF!</definedName>
    <definedName name="TOC">#REF!</definedName>
    <definedName name="today">#REF!</definedName>
    <definedName name="today_price">#REF!</definedName>
    <definedName name="todm">#REF!</definedName>
    <definedName name="TODO">#REF!</definedName>
    <definedName name="tokai">#REF!</definedName>
    <definedName name="TOL_AU">#REF!</definedName>
    <definedName name="topMultiplesTick">#REF!</definedName>
    <definedName name="topOperatingTick">#REF!</definedName>
    <definedName name="topValuationTick">#REF!</definedName>
    <definedName name="toreuroped">#REF!</definedName>
    <definedName name="Total">#REF!</definedName>
    <definedName name="TOTAL___0">#N/A</definedName>
    <definedName name="TOTAL___1">#N/A</definedName>
    <definedName name="Total_Debt_1997">639.355+40.665+121</definedName>
    <definedName name="TotalAcquisitionCosts">#REF!</definedName>
    <definedName name="TotalBadDebts">#REF!</definedName>
    <definedName name="TotalBOCCosts">#REF!</definedName>
    <definedName name="TotalCA">#REF!</definedName>
    <definedName name="TotalDepn">#REF!</definedName>
    <definedName name="TotalGACosts">#REF!</definedName>
    <definedName name="TotalIBA">#REF!</definedName>
    <definedName name="TotalNoOfPeriods">#REF!</definedName>
    <definedName name="TotalOtherRevenues">#REF!</definedName>
    <definedName name="TotalProgCosts">#REF!</definedName>
    <definedName name="TotalReqs">#REF!</definedName>
    <definedName name="TotalRevenues">#REF!</definedName>
    <definedName name="TOTALS">#REF!</definedName>
    <definedName name="TotalSRCosts">#REF!</definedName>
    <definedName name="TotalSubscriptionRevenues">#REF!</definedName>
    <definedName name="TotalTime">#REF!</definedName>
    <definedName name="totasiad">#REF!</definedName>
    <definedName name="toteurd">#REF!</definedName>
    <definedName name="TOTMKT">#REF!</definedName>
    <definedName name="TOTMKT___0">#REF!</definedName>
    <definedName name="TOTMKT___1">#N/A</definedName>
    <definedName name="tototherd">#REF!</definedName>
    <definedName name="TOTPIC">#REF!</definedName>
    <definedName name="TOTPIC___0">#REF!</definedName>
    <definedName name="TOTPIC___1">#N/A</definedName>
    <definedName name="TowerOwn">#REF!</definedName>
    <definedName name="TPG_NA">#REF!</definedName>
    <definedName name="TPRICE">#REF!</definedName>
    <definedName name="TPROD">#REF!</definedName>
    <definedName name="TPROF">#REF!</definedName>
    <definedName name="TPTV">#N/A</definedName>
    <definedName name="Tr_growth">#REF!</definedName>
    <definedName name="Trading" localSheetId="8">[0]!GBP</definedName>
    <definedName name="trading_comps" localSheetId="8">#REF!</definedName>
    <definedName name="TradingMult" localSheetId="8">#REF!</definedName>
    <definedName name="TradingMultiples" localSheetId="8">{"Client Name or Project Name"}</definedName>
    <definedName name="traffic_gr">#REF!</definedName>
    <definedName name="Tran">#REF!</definedName>
    <definedName name="TRANS">#REF!</definedName>
    <definedName name="transac_comp">#REF!</definedName>
    <definedName name="transaction.date">#REF!</definedName>
    <definedName name="TransactionalMult">#REF!</definedName>
    <definedName name="TransactionMultiples">#REF!</definedName>
    <definedName name="transcomps">#REF!</definedName>
    <definedName name="transimpacts">#REF!</definedName>
    <definedName name="Transmission_Circuits__000">#REF!</definedName>
    <definedName name="trc_XLS_DATASHEET_ProtectDate">37283.8307291667</definedName>
    <definedName name="Treas_rept_cashflowslide">#REF!</definedName>
    <definedName name="Treas_rept_slide">#REF!</definedName>
    <definedName name="trl">#REF!</definedName>
    <definedName name="TRLD">#REF!</definedName>
    <definedName name="Trunk_Switching_Capacity__000">#REF!</definedName>
    <definedName name="Trunk_Transmission_Network">#REF!</definedName>
    <definedName name="TScenario">#REF!</definedName>
    <definedName name="Tsco01FVEBITDA">#REF!</definedName>
    <definedName name="Tsco01PE">#REF!</definedName>
    <definedName name="Tsco02FVEBITDA">#REF!</definedName>
    <definedName name="Tsco02PE">#REF!</definedName>
    <definedName name="Tsco02PEG">#REF!</definedName>
    <definedName name="Tsco03FVEBITDA">#REF!</definedName>
    <definedName name="Tsco03PE">#REF!</definedName>
    <definedName name="Tsco03PEG">#REF!</definedName>
    <definedName name="tsco04fvebitda">#REF!</definedName>
    <definedName name="tsco04pe">#REF!</definedName>
    <definedName name="tsco04peg">#REF!</definedName>
    <definedName name="TShareprice">#REF!</definedName>
    <definedName name="TSTNotes">#REF!</definedName>
    <definedName name="TTOG">#REF!</definedName>
    <definedName name="ttt">#REF!</definedName>
    <definedName name="TTTT">#REF!</definedName>
    <definedName name="tuk">#REF!</definedName>
    <definedName name="tuna">#REF!</definedName>
    <definedName name="turnemoff">#REF!</definedName>
    <definedName name="Turnover">#REF!</definedName>
    <definedName name="TV_Broadcasting_00_Growth">#REF!</definedName>
    <definedName name="TV_Broadcasting_1Q_98_Growth">#REF!</definedName>
    <definedName name="TV_Broadcasting_2Q_98_Growth">#REF!</definedName>
    <definedName name="TV_Broadcasting_3Q_98_Growth">#REF!</definedName>
    <definedName name="TV_Broadcasting_4Q_98_Growth">#REF!</definedName>
    <definedName name="TV_Broadcasting_99_Growth">#REF!</definedName>
    <definedName name="tv_comps">#REF!</definedName>
    <definedName name="TVcomps">#REF!</definedName>
    <definedName name="TVexit">#REF!</definedName>
    <definedName name="TVHH">#REF!</definedName>
    <definedName name="TVSelect">#REF!</definedName>
    <definedName name="twd">#REF!</definedName>
    <definedName name="TWDD">#REF!</definedName>
    <definedName name="two">#REF!</definedName>
    <definedName name="ty">#REF!</definedName>
    <definedName name="Type">#REF!</definedName>
    <definedName name="type_of_attacker_index">#REF!</definedName>
    <definedName name="U">#REF!</definedName>
    <definedName name="U.S._West">#REF!</definedName>
    <definedName name="ufone">#REF!</definedName>
    <definedName name="UK_Yield">#REF!</definedName>
    <definedName name="UK2USGEMINIDS3">4008487</definedName>
    <definedName name="UK2USGEMINIDS3YEARLYCHARGE">383395</definedName>
    <definedName name="UK2USGEMINISTM1">11525462</definedName>
    <definedName name="UL">#N/A</definedName>
    <definedName name="UMGHILO">#REF!</definedName>
    <definedName name="UMGLAST">#REF!</definedName>
    <definedName name="UMGNAME">#REF!</definedName>
    <definedName name="UMGPRICE">#REF!</definedName>
    <definedName name="UMGSHARES">#REF!</definedName>
    <definedName name="Under_14">#REF!</definedName>
    <definedName name="UnhideLevel">#REF!</definedName>
    <definedName name="uni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lever">#N/A</definedName>
    <definedName name="UnileverHeike">#N/A</definedName>
    <definedName name="Unit__Integrated_Network_Management">"NC"</definedName>
    <definedName name="unit_code">#REF!</definedName>
    <definedName name="unit_name">#REF!</definedName>
    <definedName name="Unit_Used">#REF!</definedName>
    <definedName name="Units">#REF!</definedName>
    <definedName name="Universal" localSheetId="8" hidden="1">{"'Sheet1'!$A$2:$G$59"}</definedName>
    <definedName name="UNLP">#REF!</definedName>
    <definedName name="UNLR">#REF!</definedName>
    <definedName name="Update">#REF!</definedName>
    <definedName name="Update_Links">TRUE</definedName>
    <definedName name="Update1">#N/A</definedName>
    <definedName name="UPS">#REF!</definedName>
    <definedName name="us">#REF!</definedName>
    <definedName name="US_ADR_CEPS_02">#REF!</definedName>
    <definedName name="US_ADR_CEPS_03">#REF!</definedName>
    <definedName name="US_ADR_CEPS_04">#REF!</definedName>
    <definedName name="US_ADR_CEPS_05">#REF!</definedName>
    <definedName name="US_ADR_CEPS_06">#REF!</definedName>
    <definedName name="US_ADR_CEPS_07">#REF!</definedName>
    <definedName name="US_ADR_CEPS_08">#REF!</definedName>
    <definedName name="US_ADR_CEPS_09">#REF!</definedName>
    <definedName name="US_ADR_CEPS_10">#REF!</definedName>
    <definedName name="US_ADR_NEPS_01">#REF!</definedName>
    <definedName name="US_ADR_NEPS_02">#REF!</definedName>
    <definedName name="US_ADR_NEPS_03">#REF!</definedName>
    <definedName name="US_ADR_NEPS_04">#REF!</definedName>
    <definedName name="US_ADR_NEPS_05">#REF!</definedName>
    <definedName name="US_ADR_NEPS_06">#REF!</definedName>
    <definedName name="US_ADR_NEPS_07">#REF!</definedName>
    <definedName name="US_ADR_NEPS_08">#REF!</definedName>
    <definedName name="US_ADR_NEPS_09">#REF!</definedName>
    <definedName name="US_ADR_NEPS_10">#REF!</definedName>
    <definedName name="US_ADR_REPSEA_01">#REF!</definedName>
    <definedName name="US_ADR_REPSEA_02">#REF!</definedName>
    <definedName name="US_ADR_REPSEA_03">#REF!</definedName>
    <definedName name="US_ADR_REPSEA_04">#REF!</definedName>
    <definedName name="US_ADR_REPSEA_05">#REF!</definedName>
    <definedName name="US_ADR_REPSEA_06">#REF!</definedName>
    <definedName name="US_ADR_REPSEA_07">#REF!</definedName>
    <definedName name="US_ADR_REPSEA_08">#REF!</definedName>
    <definedName name="US_ADR_REPSEA_09">#REF!</definedName>
    <definedName name="US_ADR_REPSEA_10">#REF!</definedName>
    <definedName name="US_B_ND_01">#REF!</definedName>
    <definedName name="US_B_ND_02">#REF!</definedName>
    <definedName name="US_B_ND_03">#REF!</definedName>
    <definedName name="US_B_ND_04">#REF!</definedName>
    <definedName name="US_B_ND_05">#REF!</definedName>
    <definedName name="US_B_ND_06">#REF!</definedName>
    <definedName name="US_B_ND_07">#REF!</definedName>
    <definedName name="US_B_ND_08">#REF!</definedName>
    <definedName name="US_B_ND_09">#REF!</definedName>
    <definedName name="US_B_ND_10">#REF!</definedName>
    <definedName name="US_B_PREFS_01">#REF!</definedName>
    <definedName name="US_B_PREFS_02">#REF!</definedName>
    <definedName name="US_B_PREFS_03">#REF!</definedName>
    <definedName name="US_B_PREFS_04">#REF!</definedName>
    <definedName name="US_B_PREFS_05">#REF!</definedName>
    <definedName name="US_B_PREFS_06">#REF!</definedName>
    <definedName name="US_B_PREFS_07">#REF!</definedName>
    <definedName name="US_B_PREFS_08">#REF!</definedName>
    <definedName name="US_B_PREFS_09">#REF!</definedName>
    <definedName name="US_B_PREFS_10">#REF!</definedName>
    <definedName name="US_B_TSHE_01">#REF!</definedName>
    <definedName name="US_B_TSHE_02">#REF!</definedName>
    <definedName name="US_B_TSHE_03">#REF!</definedName>
    <definedName name="US_B_TSHE_04">#REF!</definedName>
    <definedName name="US_B_TSHE_05">#REF!</definedName>
    <definedName name="US_B_TSHE_06">#REF!</definedName>
    <definedName name="US_B_TSHE_07">#REF!</definedName>
    <definedName name="US_B_TSHE_08">#REF!</definedName>
    <definedName name="US_B_TSHE_09">#REF!</definedName>
    <definedName name="US_B_TSHE_10">#REF!</definedName>
    <definedName name="US_C_AS_01">#REF!</definedName>
    <definedName name="US_C_AS_02">#REF!</definedName>
    <definedName name="US_C_AS_03">#REF!</definedName>
    <definedName name="US_C_AS_04">#REF!</definedName>
    <definedName name="US_C_AS_05">#REF!</definedName>
    <definedName name="US_C_AS_06">#REF!</definedName>
    <definedName name="US_C_AS_07">#REF!</definedName>
    <definedName name="US_C_AS_08">#REF!</definedName>
    <definedName name="US_C_AS_09">#REF!</definedName>
    <definedName name="US_C_AS_10">#REF!</definedName>
    <definedName name="US_C_CC_01">#REF!</definedName>
    <definedName name="US_C_CC_02">#REF!</definedName>
    <definedName name="US_C_CC_03">#REF!</definedName>
    <definedName name="US_C_CC_04">#REF!</definedName>
    <definedName name="US_C_CC_05">#REF!</definedName>
    <definedName name="US_C_CC_06">#REF!</definedName>
    <definedName name="US_C_CC_07">#REF!</definedName>
    <definedName name="US_C_CC_08">#REF!</definedName>
    <definedName name="US_C_CC_09">#REF!</definedName>
    <definedName name="US_C_CC_10">#REF!</definedName>
    <definedName name="US_C_CD_01">#REF!</definedName>
    <definedName name="US_C_CD_02">#REF!</definedName>
    <definedName name="US_C_CD_03">#REF!</definedName>
    <definedName name="US_C_CD_04">#REF!</definedName>
    <definedName name="US_C_CD_05">#REF!</definedName>
    <definedName name="US_C_CD_06">#REF!</definedName>
    <definedName name="US_C_CD_07">#REF!</definedName>
    <definedName name="US_C_CD_08">#REF!</definedName>
    <definedName name="US_C_CD_09">#REF!</definedName>
    <definedName name="US_C_CD_10">#REF!</definedName>
    <definedName name="US_C_CE_01">#REF!</definedName>
    <definedName name="US_C_CE_02">#REF!</definedName>
    <definedName name="US_C_CE_03">#REF!</definedName>
    <definedName name="US_C_CE_04">#REF!</definedName>
    <definedName name="US_C_CE_05">#REF!</definedName>
    <definedName name="US_C_CE_06">#REF!</definedName>
    <definedName name="US_C_CE_07">#REF!</definedName>
    <definedName name="US_C_CE_08">#REF!</definedName>
    <definedName name="US_C_CE_09">#REF!</definedName>
    <definedName name="US_C_CE_10">#REF!</definedName>
    <definedName name="US_C_CI_01">#REF!</definedName>
    <definedName name="US_C_CI_02">#REF!</definedName>
    <definedName name="US_C_CI_03">#REF!</definedName>
    <definedName name="US_C_CI_04">#REF!</definedName>
    <definedName name="US_C_CI_05">#REF!</definedName>
    <definedName name="US_C_CI_06">#REF!</definedName>
    <definedName name="US_C_CI_07">#REF!</definedName>
    <definedName name="US_C_CI_08">#REF!</definedName>
    <definedName name="US_C_CI_09">#REF!</definedName>
    <definedName name="US_C_CI_10">#REF!</definedName>
    <definedName name="US_C_INVO_01">#REF!</definedName>
    <definedName name="US_C_INVO_02">#REF!</definedName>
    <definedName name="US_C_INVO_03">#REF!</definedName>
    <definedName name="US_C_INVO_04">#REF!</definedName>
    <definedName name="US_C_INVO_05">#REF!</definedName>
    <definedName name="US_C_INVO_06">#REF!</definedName>
    <definedName name="US_C_INVO_07">#REF!</definedName>
    <definedName name="US_C_INVO_08">#REF!</definedName>
    <definedName name="US_C_INVO_09">#REF!</definedName>
    <definedName name="US_C_INVO_10">#REF!</definedName>
    <definedName name="US_C_OCF_01">#REF!</definedName>
    <definedName name="US_C_OCF_02">#REF!</definedName>
    <definedName name="US_C_OCF_03">#REF!</definedName>
    <definedName name="US_C_OCF_04">#REF!</definedName>
    <definedName name="US_C_OCF_05">#REF!</definedName>
    <definedName name="US_C_OCF_06">#REF!</definedName>
    <definedName name="US_C_OCF_07">#REF!</definedName>
    <definedName name="US_C_OCF_08">#REF!</definedName>
    <definedName name="US_C_OCF_09">#REF!</definedName>
    <definedName name="US_C_OCF_10">#REF!</definedName>
    <definedName name="US_C_TP_01">#REF!</definedName>
    <definedName name="US_C_TP_02">#REF!</definedName>
    <definedName name="US_C_TP_03">#REF!</definedName>
    <definedName name="US_C_TP_04">#REF!</definedName>
    <definedName name="US_C_TP_05">#REF!</definedName>
    <definedName name="US_C_TP_06">#REF!</definedName>
    <definedName name="US_C_TP_07">#REF!</definedName>
    <definedName name="US_C_TP_08">#REF!</definedName>
    <definedName name="US_C_TP_09">#REF!</definedName>
    <definedName name="US_C_TP_10">#REF!</definedName>
    <definedName name="US_EBIT_01">#REF!</definedName>
    <definedName name="US_EBIT_02">#REF!</definedName>
    <definedName name="US_EBIT_03">#REF!</definedName>
    <definedName name="US_EBIT_04">#REF!</definedName>
    <definedName name="US_EBIT_05">#REF!</definedName>
    <definedName name="US_EBIT_06">#REF!</definedName>
    <definedName name="US_EBIT_07">#REF!</definedName>
    <definedName name="US_EBIT_08">#REF!</definedName>
    <definedName name="US_EBIT_09">#REF!</definedName>
    <definedName name="US_EBIT_10">#REF!</definedName>
    <definedName name="US_EBITDA_01">#REF!</definedName>
    <definedName name="US_EBITDA_02">#REF!</definedName>
    <definedName name="US_EBITDA_03">#REF!</definedName>
    <definedName name="US_EBITDA_04">#REF!</definedName>
    <definedName name="US_EBITDA_05">#REF!</definedName>
    <definedName name="US_EBITDA_06">#REF!</definedName>
    <definedName name="US_EBITDA_07">#REF!</definedName>
    <definedName name="US_EBITDA_08">#REF!</definedName>
    <definedName name="US_EBITDA_09">#REF!</definedName>
    <definedName name="US_EBITDA_10">#REF!</definedName>
    <definedName name="US_P_AB_01">#REF!</definedName>
    <definedName name="US_P_AB_02">#REF!</definedName>
    <definedName name="US_P_AB_03">#REF!</definedName>
    <definedName name="US_P_AB_04">#REF!</definedName>
    <definedName name="US_P_AB_05">#REF!</definedName>
    <definedName name="US_P_AB_06">#REF!</definedName>
    <definedName name="US_P_AB_07">#REF!</definedName>
    <definedName name="US_P_AB_08">#REF!</definedName>
    <definedName name="US_P_AB_09">#REF!</definedName>
    <definedName name="US_P_AB_10">#REF!</definedName>
    <definedName name="US_P_AG_01">#REF!</definedName>
    <definedName name="US_P_AG_02">#REF!</definedName>
    <definedName name="US_P_AG_03">#REF!</definedName>
    <definedName name="US_P_AG_04">#REF!</definedName>
    <definedName name="US_P_AG_05">#REF!</definedName>
    <definedName name="US_P_AG_06">#REF!</definedName>
    <definedName name="US_P_AG_07">#REF!</definedName>
    <definedName name="US_P_AG_08">#REF!</definedName>
    <definedName name="US_P_AG_09">#REF!</definedName>
    <definedName name="US_P_AG_10">#REF!</definedName>
    <definedName name="US_P_D_01">#REF!</definedName>
    <definedName name="US_P_D_02">#REF!</definedName>
    <definedName name="US_P_D_03">#REF!</definedName>
    <definedName name="US_P_D_04">#REF!</definedName>
    <definedName name="US_P_D_05">#REF!</definedName>
    <definedName name="US_P_D_06">#REF!</definedName>
    <definedName name="US_P_D_07">#REF!</definedName>
    <definedName name="US_P_D_08">#REF!</definedName>
    <definedName name="US_P_D_09">#REF!</definedName>
    <definedName name="US_P_D_10">#REF!</definedName>
    <definedName name="US_P_IR_01">#REF!</definedName>
    <definedName name="US_P_IR_02">#REF!</definedName>
    <definedName name="US_P_IR_03">#REF!</definedName>
    <definedName name="US_P_IR_04">#REF!</definedName>
    <definedName name="US_P_IR_05">#REF!</definedName>
    <definedName name="US_P_IR_06">#REF!</definedName>
    <definedName name="US_P_IR_07">#REF!</definedName>
    <definedName name="US_P_IR_08">#REF!</definedName>
    <definedName name="US_P_IR_09">#REF!</definedName>
    <definedName name="US_P_IR_10">#REF!</definedName>
    <definedName name="US_P_MI_01">#REF!</definedName>
    <definedName name="US_P_MI_02">#REF!</definedName>
    <definedName name="US_P_MI_03">#REF!</definedName>
    <definedName name="US_P_MI_04">#REF!</definedName>
    <definedName name="US_P_MI_05">#REF!</definedName>
    <definedName name="US_P_MI_06">#REF!</definedName>
    <definedName name="US_P_MI_07">#REF!</definedName>
    <definedName name="US_P_MI_08">#REF!</definedName>
    <definedName name="US_P_MI_09">#REF!</definedName>
    <definedName name="US_P_MI_10">#REF!</definedName>
    <definedName name="US_P_NIE_01">#REF!</definedName>
    <definedName name="US_P_NIE_02">#REF!</definedName>
    <definedName name="US_P_NIE_03">#REF!</definedName>
    <definedName name="US_P_NIE_04">#REF!</definedName>
    <definedName name="US_P_NIE_05">#REF!</definedName>
    <definedName name="US_P_NIE_06">#REF!</definedName>
    <definedName name="US_P_NIE_07">#REF!</definedName>
    <definedName name="US_P_NIE_08">#REF!</definedName>
    <definedName name="US_P_NIE_09">#REF!</definedName>
    <definedName name="US_P_NIE_10">#REF!</definedName>
    <definedName name="US_P_NPAT_01">#REF!</definedName>
    <definedName name="US_P_NPAT_02">#REF!</definedName>
    <definedName name="US_P_NPAT_03">#REF!</definedName>
    <definedName name="US_P_NPAT_04">#REF!</definedName>
    <definedName name="US_P_NPAT_05">#REF!</definedName>
    <definedName name="US_P_NPAT_06">#REF!</definedName>
    <definedName name="US_P_NPAT_07">#REF!</definedName>
    <definedName name="US_P_NPAT_08">#REF!</definedName>
    <definedName name="US_P_NPAT_09">#REF!</definedName>
    <definedName name="US_P_NPAT_10">#REF!</definedName>
    <definedName name="US_P_PD_01">#REF!</definedName>
    <definedName name="US_P_PD_02">#REF!</definedName>
    <definedName name="US_P_PD_03">#REF!</definedName>
    <definedName name="US_P_PD_04">#REF!</definedName>
    <definedName name="US_P_PD_05">#REF!</definedName>
    <definedName name="US_P_PD_06">#REF!</definedName>
    <definedName name="US_P_PD_07">#REF!</definedName>
    <definedName name="US_P_PD_08">#REF!</definedName>
    <definedName name="US_P_PD_09">#REF!</definedName>
    <definedName name="US_P_PD_10">#REF!</definedName>
    <definedName name="US_P_RFOA_01">#REF!</definedName>
    <definedName name="US_P_RFOA_02">#REF!</definedName>
    <definedName name="US_P_RFOA_03">#REF!</definedName>
    <definedName name="US_P_RFOA_04">#REF!</definedName>
    <definedName name="US_P_RFOA_05">#REF!</definedName>
    <definedName name="US_P_RFOA_06">#REF!</definedName>
    <definedName name="US_P_RFOA_07">#REF!</definedName>
    <definedName name="US_P_RFOA_08">#REF!</definedName>
    <definedName name="US_P_RFOA_09">#REF!</definedName>
    <definedName name="US_P_RFOA_10">#REF!</definedName>
    <definedName name="US_P_SOAP_01">#REF!</definedName>
    <definedName name="US_P_SOAP_02">#REF!</definedName>
    <definedName name="US_P_SOAP_03">#REF!</definedName>
    <definedName name="US_P_SOAP_04">#REF!</definedName>
    <definedName name="US_P_SOAP_05">#REF!</definedName>
    <definedName name="US_P_SOAP_06">#REF!</definedName>
    <definedName name="US_P_SOAP_07">#REF!</definedName>
    <definedName name="US_P_SOAP_08">#REF!</definedName>
    <definedName name="US_P_SOAP_09">#REF!</definedName>
    <definedName name="US_P_SOAP_10">#REF!</definedName>
    <definedName name="US_P_TD_01">#REF!</definedName>
    <definedName name="US_P_TD_02">#REF!</definedName>
    <definedName name="US_P_TD_03">#REF!</definedName>
    <definedName name="US_P_TD_04">#REF!</definedName>
    <definedName name="US_P_TD_05">#REF!</definedName>
    <definedName name="US_P_TD_06">#REF!</definedName>
    <definedName name="US_P_TD_07">#REF!</definedName>
    <definedName name="US_P_TD_08">#REF!</definedName>
    <definedName name="US_P_TD_09">#REF!</definedName>
    <definedName name="US_P_TD_10">#REF!</definedName>
    <definedName name="US_P_TE_01">#REF!</definedName>
    <definedName name="US_P_TE_02">#REF!</definedName>
    <definedName name="US_P_TE_03">#REF!</definedName>
    <definedName name="US_P_TE_04">#REF!</definedName>
    <definedName name="US_P_TE_05">#REF!</definedName>
    <definedName name="US_P_TE_06">#REF!</definedName>
    <definedName name="US_P_TE_07">#REF!</definedName>
    <definedName name="US_P_TE_08">#REF!</definedName>
    <definedName name="US_P_TE_09">#REF!</definedName>
    <definedName name="US_P_TE_10">#REF!</definedName>
    <definedName name="US_PIE_09">#REF!</definedName>
    <definedName name="US2USTRANSITDS3">3000000</definedName>
    <definedName name="US2USTRANSITDS3yearlycharge">0</definedName>
    <definedName name="US2USTRANSITSTM1">9000000</definedName>
    <definedName name="usa_engineer_gross_salary">#REF!</definedName>
    <definedName name="usa_personal_assistant_gross_salary">#REF!</definedName>
    <definedName name="usa_product_manager_gross_salary">#REF!</definedName>
    <definedName name="usa_skilled_industrial_worker_gross_salary">#REF!</definedName>
    <definedName name="usb_pcmcia_adapter_cost">#REF!</definedName>
    <definedName name="usbsarray">#REF!</definedName>
    <definedName name="USC">#N/A</definedName>
    <definedName name="usd">#REF!</definedName>
    <definedName name="USD_275M">#REF!</definedName>
    <definedName name="USD_B_CA_01">#REF!</definedName>
    <definedName name="USD_B_CA_02">#REF!</definedName>
    <definedName name="USD_B_CA_03">#REF!</definedName>
    <definedName name="USD_B_CA_04">#REF!</definedName>
    <definedName name="USD_B_CA_05">#REF!</definedName>
    <definedName name="USD_B_CA_06">#REF!</definedName>
    <definedName name="USD_B_CA_07">#REF!</definedName>
    <definedName name="USD_B_CA_08">#REF!</definedName>
    <definedName name="USD_B_CA_09">#REF!</definedName>
    <definedName name="USD_B_CA_10">#REF!</definedName>
    <definedName name="USD_B_MI_01">#REF!</definedName>
    <definedName name="USD_B_MI_02">#REF!</definedName>
    <definedName name="USD_B_MI_03">#REF!</definedName>
    <definedName name="USD_B_MI_04">#REF!</definedName>
    <definedName name="USD_B_MI_05">#REF!</definedName>
    <definedName name="USD_B_MI_06">#REF!</definedName>
    <definedName name="USD_B_MI_07">#REF!</definedName>
    <definedName name="USD_B_MI_08">#REF!</definedName>
    <definedName name="USD_B_MI_09">#REF!</definedName>
    <definedName name="USD_B_MI_10">#REF!</definedName>
    <definedName name="USD_B_ND_01">#REF!</definedName>
    <definedName name="USD_B_ND_02">#REF!</definedName>
    <definedName name="USD_B_ND_03">#REF!</definedName>
    <definedName name="USD_B_ND_04">#REF!</definedName>
    <definedName name="USD_B_ND_05">#REF!</definedName>
    <definedName name="USD_B_ND_06">#REF!</definedName>
    <definedName name="USD_B_ND_07">#REF!</definedName>
    <definedName name="USD_B_ND_08">#REF!</definedName>
    <definedName name="USD_B_ND_09">#REF!</definedName>
    <definedName name="USD_B_ND_10">#REF!</definedName>
    <definedName name="USD_B_PREFS_01">#REF!</definedName>
    <definedName name="USD_B_PREFS_02">#REF!</definedName>
    <definedName name="USD_B_PREFS_03">#REF!</definedName>
    <definedName name="USD_B_PREFS_04">#REF!</definedName>
    <definedName name="USD_B_PREFS_05">#REF!</definedName>
    <definedName name="USD_B_PREFS_06">#REF!</definedName>
    <definedName name="USD_B_PREFS_07">#REF!</definedName>
    <definedName name="USD_B_PREFS_08">#REF!</definedName>
    <definedName name="USD_B_PREFS_09">#REF!</definedName>
    <definedName name="USD_B_PREFS_10">#REF!</definedName>
    <definedName name="USD_B_S">#REF!</definedName>
    <definedName name="USD_B_TSHE_01">#REF!</definedName>
    <definedName name="USD_B_TSHE_02">#REF!</definedName>
    <definedName name="USD_B_TSHE_03">#REF!</definedName>
    <definedName name="USD_B_TSHE_04">#REF!</definedName>
    <definedName name="USD_B_TSHE_05">#REF!</definedName>
    <definedName name="USD_B_TSHE_06">#REF!</definedName>
    <definedName name="USD_B_TSHE_07">#REF!</definedName>
    <definedName name="USD_B_TSHE_08">#REF!</definedName>
    <definedName name="USD_B_TSHE_09">#REF!</definedName>
    <definedName name="USD_B_TSHE_10">#REF!</definedName>
    <definedName name="USD_C_F">#REF!</definedName>
    <definedName name="USD_EX_SUMM">#REF!</definedName>
    <definedName name="USD_GBP">#REF!</definedName>
    <definedName name="USD_print">#REF!</definedName>
    <definedName name="USD_Rate">#REF!</definedName>
    <definedName name="USDD">#REF!</definedName>
    <definedName name="USDLKR">#REF!</definedName>
    <definedName name="USDX1000ITL">#REF!</definedName>
    <definedName name="UseCashForDebt">#REF!</definedName>
    <definedName name="user">#REF!</definedName>
    <definedName name="UsesOnTA">#REF!</definedName>
    <definedName name="USEuroCF">#REF!</definedName>
    <definedName name="USEuroCF00">#REF!</definedName>
    <definedName name="USEuroCF01">#REF!</definedName>
    <definedName name="USEuroCF02">#REF!</definedName>
    <definedName name="USEuroCF88">#REF!</definedName>
    <definedName name="USEuroCF89">#REF!</definedName>
    <definedName name="USEuroCF90">#REF!</definedName>
    <definedName name="USEuroCF91">#REF!</definedName>
    <definedName name="USEuroCF92">#REF!</definedName>
    <definedName name="USEuroCF93">#REF!</definedName>
    <definedName name="USEuroCF94">#REF!</definedName>
    <definedName name="USEuroCF95">#REF!</definedName>
    <definedName name="USEuroCF96">#REF!</definedName>
    <definedName name="USEuroCF97">#REF!</definedName>
    <definedName name="USEuroCF98">#REF!</definedName>
    <definedName name="USEuroCF99">#REF!</definedName>
    <definedName name="USI">#REF!</definedName>
    <definedName name="usisarray">#REF!</definedName>
    <definedName name="usisyrarray">#REF!</definedName>
    <definedName name="USP">#N/A</definedName>
    <definedName name="usrNext1Period">#REF!</definedName>
    <definedName name="usrWholeYear">#REF!</definedName>
    <definedName name="USSOP">#REF!</definedName>
    <definedName name="USSOPSKR">#REF!</definedName>
    <definedName name="USTable">#REF!</definedName>
    <definedName name="USTOG">#REF!</definedName>
    <definedName name="UTIW">#REF!</definedName>
    <definedName name="uuuu">#REF!</definedName>
    <definedName name="uyy">#REF!</definedName>
    <definedName name="v">#REF!</definedName>
    <definedName name="V_F">#REF!</definedName>
    <definedName name="va">#REF!</definedName>
    <definedName name="val_date">#REF!</definedName>
    <definedName name="ValCol">#REF!</definedName>
    <definedName name="ValDate">#REF!</definedName>
    <definedName name="VALDOL">#REF!</definedName>
    <definedName name="VALID_FORMATS">#REF!</definedName>
    <definedName name="Valid_Range">#REF!</definedName>
    <definedName name="VALID01234" localSheetId="8">#REF!,#REF!</definedName>
    <definedName name="ValStart">#REF!</definedName>
    <definedName name="valTickClear">#REF!</definedName>
    <definedName name="valuation_firstRow">#REF!</definedName>
    <definedName name="valuationArea">#REF!</definedName>
    <definedName name="valuationClear">#REF!</definedName>
    <definedName name="ValuationDate">#REF!</definedName>
    <definedName name="ValuationYear">#REF!</definedName>
    <definedName name="VALUE">#REF!</definedName>
    <definedName name="Value_98">#REF!</definedName>
    <definedName name="Value_99">#REF!</definedName>
    <definedName name="Variance_vs_fcst">#REF!</definedName>
    <definedName name="Variation_in_other_provisions">#REF!</definedName>
    <definedName name="Variation_in_Pension_Provisions">#REF!</definedName>
    <definedName name="Variation_Special_reserve">#REF!</definedName>
    <definedName name="VAT">#REF!</definedName>
    <definedName name="Vatdays">#REF!</definedName>
    <definedName name="VATonPurch">#REF!</definedName>
    <definedName name="VATonSale">#REF!</definedName>
    <definedName name="vbn" localSheetId="8" hidden="1">{#N/A,#N/A,TRUE,"Config1";#N/A,#N/A,TRUE,"Config2";#N/A,#N/A,TRUE,"Config3";#N/A,#N/A,TRUE,"Config4";#N/A,#N/A,TRUE,"Config5";#N/A,#N/A,TRUE,"Config6";#N/A,#N/A,TRUE,"Config7"}</definedName>
    <definedName name="vc_dividend">#REF!</definedName>
    <definedName name="vc_equity">#REF!</definedName>
    <definedName name="VCineNvM">#REF!</definedName>
    <definedName name="VCineNvO">#REF!</definedName>
    <definedName name="VCJNvM">#REF!</definedName>
    <definedName name="VCJNvO">#REF!</definedName>
    <definedName name="veb">#REF!</definedName>
    <definedName name="VEBD">#REF!</definedName>
    <definedName name="Veh_Bal">#REF!</definedName>
    <definedName name="Venfin">#REF!</definedName>
    <definedName name="Ventes__branches_totales">#REF!</definedName>
    <definedName name="Ventes_par_branches">#REF!</definedName>
    <definedName name="Version">#REF!</definedName>
    <definedName name="Version_Num">#REF!</definedName>
    <definedName name="VersNo">0.22</definedName>
    <definedName name="VEXP">#REF!</definedName>
    <definedName name="vi">#REF!</definedName>
    <definedName name="vii">#REF!</definedName>
    <definedName name="viii">#REF!</definedName>
    <definedName name="viv_12months">#REF!</definedName>
    <definedName name="VLOOKUP">#REF!</definedName>
    <definedName name="VLOOKUP_MONTH">#REF!</definedName>
    <definedName name="VOD">#REF!</definedName>
    <definedName name="Vodafone">#REF!</definedName>
    <definedName name="VODMult">#REF!</definedName>
    <definedName name="voip_pricing_fixed_local_fixed_offnet">#REF!</definedName>
    <definedName name="voip_pricing_fixed_mobile_offnet">#REF!</definedName>
    <definedName name="voip_pricing_fixed_national_fixed_offnet">#REF!</definedName>
    <definedName name="vol">#REF!</definedName>
    <definedName name="volincrease">1.05</definedName>
    <definedName name="Volkswagen">#REF!</definedName>
    <definedName name="volsens">#REF!</definedName>
    <definedName name="VOLUME">#REF!</definedName>
    <definedName name="voting_A" localSheetId="8">#REF!,#REF!</definedName>
    <definedName name="voting_B">#REF!,#REF!</definedName>
    <definedName name="voting_C">#REF!,#REF!</definedName>
    <definedName name="VPNvM">#REF!</definedName>
    <definedName name="VPNvO">#REF!</definedName>
    <definedName name="VR">#REF!</definedName>
    <definedName name="VSATS">#REF!</definedName>
    <definedName name="VSeasonNvM">#REF!</definedName>
    <definedName name="VSeasonNvO">#REF!</definedName>
    <definedName name="VSUNvM">#REF!</definedName>
    <definedName name="VSUNvO">#REF!</definedName>
    <definedName name="VVVV">#REF!</definedName>
    <definedName name="VYear">#REF!</definedName>
    <definedName name="w" hidden="1">19</definedName>
    <definedName name="WAC_00">#REF!</definedName>
    <definedName name="WAC_01">#REF!</definedName>
    <definedName name="WAC_02">#REF!</definedName>
    <definedName name="WAC_03">#REF!</definedName>
    <definedName name="WAC_04">#REF!</definedName>
    <definedName name="WAC_05">#REF!</definedName>
    <definedName name="WAC_06">#REF!</definedName>
    <definedName name="WAC_07">#REF!</definedName>
    <definedName name="WAC_08">#REF!</definedName>
    <definedName name="WAC_09">#REF!</definedName>
    <definedName name="WAC_10">#REF!</definedName>
    <definedName name="WAC_96">#REF!</definedName>
    <definedName name="WAC_97">#REF!</definedName>
    <definedName name="WAC_98">#REF!</definedName>
    <definedName name="WAC_99">#REF!</definedName>
    <definedName name="WACB_00">#REF!</definedName>
    <definedName name="WACB_01">#REF!</definedName>
    <definedName name="WACB_02">#REF!</definedName>
    <definedName name="WACB_03">#REF!</definedName>
    <definedName name="WACB_04">#REF!</definedName>
    <definedName name="WACB_05">#REF!</definedName>
    <definedName name="WACB_06">#REF!</definedName>
    <definedName name="WACB_07">#REF!</definedName>
    <definedName name="WACB_08">#REF!</definedName>
    <definedName name="WACB_09">#REF!</definedName>
    <definedName name="WACB_10">#REF!</definedName>
    <definedName name="WACB_96">#REF!</definedName>
    <definedName name="WACB_97">#REF!</definedName>
    <definedName name="WACB_98">#REF!</definedName>
    <definedName name="WACB_99">#REF!</definedName>
    <definedName name="wacc">#REF!</definedName>
    <definedName name="WACCtable">#REF!</definedName>
    <definedName name="WACCtg">#REF!</definedName>
    <definedName name="WB">#REF!</definedName>
    <definedName name="WCPS">#REF!</definedName>
    <definedName name="WCPSub">#REF!</definedName>
    <definedName name="Weaknesses">#REF!</definedName>
    <definedName name="weet">#REF!</definedName>
    <definedName name="wer" localSheetId="8" hidden="1">{#N/A,#N/A,FALSE,"Staffnos &amp; cost"}</definedName>
    <definedName name="werwef">#REF!</definedName>
    <definedName name="WET">#REF!</definedName>
    <definedName name="weter">#REF!</definedName>
    <definedName name="wewe" localSheetId="8" hidden="1">{"COST",#N/A,FALSE,"SYNTHESE";"MARGIN",#N/A,FALSE,"SYNTHESE";"LOT_COM",#N/A,FALSE,"SYNTHESE"}</definedName>
    <definedName name="weweeeeee">#REF!</definedName>
    <definedName name="WFee">#REF!</definedName>
    <definedName name="WFF">#REF!</definedName>
    <definedName name="WFlatFee">#REF!</definedName>
    <definedName name="what?" localSheetId="8" hidden="1">{"'web page'!$A$1:$G$48"}</definedName>
    <definedName name="who" localSheetId="8">{"0.85","0.875","0.9","0.925","0.95","0.975","1","1.025","1.05","1.075","1.1","1.125","1.15"}</definedName>
    <definedName name="WholeSheetName">"[99CPPL3.XLS]Total Revenue and Gross Profit"</definedName>
    <definedName name="why" localSheetId="8">{"0.614608629108408";"0.089";"0.07";"0.036";"0.09";"0.39";"0.177761404547907";"0.116071428571429";"0.708";"0.0556964285714285";"0.127160714285714"}</definedName>
    <definedName name="wifi_bridge_cost">#REF!</definedName>
    <definedName name="wifi_network_maintenance_percent">#REF!</definedName>
    <definedName name="wimax_home_bridge_cost">#REF!</definedName>
    <definedName name="wimax_pcmcia_card_cost">#REF!</definedName>
    <definedName name="WIN_LN">#REF!</definedName>
    <definedName name="Wines">#REF!</definedName>
    <definedName name="Wireless">#REF!</definedName>
    <definedName name="wireless_backhaul_bandwidth_required">#REF!</definedName>
    <definedName name="wireless2" localSheetId="8" hidden="1">{"'100'!$A$1:$M$83"}</definedName>
    <definedName name="wireline_backhaul_bandwidth_required">#REF!</definedName>
    <definedName name="wkly">#REF!</definedName>
    <definedName name="WKSHT">#REF!</definedName>
    <definedName name="WKSHT___0">#REF!</definedName>
    <definedName name="WKSHT___1">#N/A</definedName>
    <definedName name="WLibrary">#REF!</definedName>
    <definedName name="WLSSPIC">#REF!</definedName>
    <definedName name="WMG">#REF!</definedName>
    <definedName name="WON">#REF!</definedName>
    <definedName name="wonBS">#REF!</definedName>
    <definedName name="WORD_01">#REF!</definedName>
    <definedName name="WORD_02">#REF!</definedName>
    <definedName name="WORD_03">#REF!</definedName>
    <definedName name="WORD_04">#REF!</definedName>
    <definedName name="WORD_05">#REF!</definedName>
    <definedName name="WORD_06">#REF!</definedName>
    <definedName name="WORD_07">#REF!</definedName>
    <definedName name="WORD_08">#REF!</definedName>
    <definedName name="WORD_09">#REF!</definedName>
    <definedName name="WORD_10">#REF!</definedName>
    <definedName name="workingcap">#REF!</definedName>
    <definedName name="WorkingCapital">#REF!</definedName>
    <definedName name="WorkingCostCentre">#REF!</definedName>
    <definedName name="WORKINGSALL">#REF!</definedName>
    <definedName name="Worst">#REF!</definedName>
    <definedName name="WPREF_01">#REF!</definedName>
    <definedName name="WPREF_02">#REF!</definedName>
    <definedName name="WPREF_03">#REF!</definedName>
    <definedName name="WPREF_04">#REF!</definedName>
    <definedName name="WPREF_05">#REF!</definedName>
    <definedName name="WPREF_06">#REF!</definedName>
    <definedName name="WPREF_07">#REF!</definedName>
    <definedName name="WPREF_08">#REF!</definedName>
    <definedName name="WPREF_09">#REF!</definedName>
    <definedName name="WPREF_10">#REF!</definedName>
    <definedName name="wqe">#N/A</definedName>
    <definedName name="wqwwwqqw">#REF!</definedName>
    <definedName name="WRedn">#REF!</definedName>
    <definedName name="wrn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2._.pagers." localSheetId="8" hidden="1">{"Cover",#N/A,FALSE,"Cover";"Summary",#N/A,FALSE,"Summarpage"}</definedName>
    <definedName name="wrn.ACTUALS." localSheetId="8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wrn.adj95." localSheetId="8" hidden="1">{"adj95mult",#N/A,FALSE,"COMPCO";"adj95est",#N/A,FALSE,"COMPCO"}</definedName>
    <definedName name="wrn.Aging._.and._.Trend._.Analysis." localSheetId="8" hidden="1">{#N/A,#N/A,FALSE,"Aging Summary";#N/A,#N/A,FALSE,"Ratio Analysis";#N/A,#N/A,FALSE,"Test 120 Day Accts";#N/A,#N/A,FALSE,"Tickmarks"}</definedName>
    <definedName name="wrn.ALAN." localSheetId="8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8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Financials." localSheetId="8" hidden="1">{#N/A,#N/A,TRUE,"Assumptions";#N/A,#N/A,TRUE,"Op Projection";#N/A,#N/A,TRUE,"Capital";#N/A,#N/A,TRUE,"Income";#N/A,#N/A,TRUE,"Balance";#N/A,#N/A,TRUE,"Sources&amp;Uses"}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pages." localSheetId="8" hidden="1">{#N/A,#N/A,TRUE,"Historicals";#N/A,#N/A,TRUE,"Charts";#N/A,#N/A,TRUE,"Forecasts"}</definedName>
    <definedName name="wrn.andy." localSheetId="8" hidden="1">{"andy_p",#N/A,FALSE,"A";"andy_s",#N/A,FALSE,"A"}</definedName>
    <definedName name="wrn.Annual._.Operating._.Earnings." localSheetId="8" hidden="1">{"Annual 1996",#N/A,FALSE,"Ann-Op (Mng)";"Annual 1996",#N/A,FALSE,"Ann-Op (Rep)";"Operating Vs. Reported Earnings",#N/A,FALSE,"Rpt-Op Inc"}</definedName>
    <definedName name="wrn.Annual._.Operating._.Earnings1." localSheetId="8" hidden="1">{"Annual 1996",#N/A,FALSE,"Ann-Op (Mng)";"Annual 1996",#N/A,FALSE,"Ann-Op (Rep)";"Operating Vs. Reported Earnings",#N/A,FALSE,"Rpt-Op Inc"}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8" hidden="1">{"baseassum",#N/A,FALSE,"BASEDCF";"bassum2",#N/A,FALSE,"BASEDCF";"hmix",#N/A,FALSE,"BASEDCF"}</definedName>
    <definedName name="wrn.BP." localSheetId="8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wrn.BSS." localSheetId="8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.BTS." localSheetId="8" hidden="1">{#N/A,#N/A,TRUE,"Config1";#N/A,#N/A,TRUE,"Config2";#N/A,#N/A,TRUE,"Config3";#N/A,#N/A,TRUE,"Config4";#N/A,#N/A,TRUE,"Config5";#N/A,#N/A,TRUE,"Config6";#N/A,#N/A,TRUE,"Config7"}</definedName>
    <definedName name="wrn.bts.1" localSheetId="8" hidden="1">{#N/A,#N/A,TRUE,"Config1";#N/A,#N/A,TRUE,"Config2";#N/A,#N/A,TRUE,"Config3";#N/A,#N/A,TRUE,"Config4";#N/A,#N/A,TRUE,"Config5";#N/A,#N/A,TRUE,"Config6";#N/A,#N/A,TRUE,"Config7"}</definedName>
    <definedName name="wrn.Buildups." localSheetId="8" hidden="1">{"ACQ",#N/A,FALSE,"ACQUISITIONS";"ACQF",#N/A,FALSE,"ACQUISITIONS";"PF",#N/A,FALSE,"PROYECTOVILA";"PV",#N/A,FALSE,"PROYECTOVILA";"Fee Dev",#N/A,FALSE,"DEVELOPMENT GROWTH";"gd",#N/A,FALSE,"DEVELOPMENT GROWTH"}</definedName>
    <definedName name="wrn.C_G_Hele." localSheetId="8" hidden="1">{"Side 1",#N/A,FALSE,"Hovedark";"Side 2",#N/A,FALSE,"Hovedark";"Cash Flow",#N/A,FALSE,"Hovedark";"Butik_oms",#N/A,FALSE,"Omsætning";"Lande_oms",#N/A,FALSE,"Land";"Halvår",#N/A,FALSE,"Halvår";"Valuation",#N/A,FALSE,"Valuation";"DCF",#N/A,FALSE,"DCF";"Bidrag",#N/A,FALSE,"Bidrag";"Bagside DK",#N/A,FALSE,"Bagside"}</definedName>
    <definedName name="wrn.Cellular._.Nightmare." localSheetId="8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ntral." localSheetId="8" hidden="1">{"Side 1",#N/A,FALSE,"Hovedark";"Side 2",#N/A,FALSE,"Hovedark";"Side 3",#N/A,FALSE,"Hovedark"}</definedName>
    <definedName name="wrn.COMBINED." localSheetId="8" hidden="1">{#N/A,#N/A,FALSE,"INPUTS";#N/A,#N/A,FALSE,"PROFORMA BSHEET";#N/A,#N/A,FALSE,"COMBINED";#N/A,#N/A,FALSE,"HIGH YIELD";#N/A,#N/A,FALSE,"COMB_GRAPHS"}</definedName>
    <definedName name="wrn.COMPCO." localSheetId="8" hidden="1">{"Page1",#N/A,FALSE,"CompCo";"Page2",#N/A,FALSE,"CompCo"}</definedName>
    <definedName name="wrn.Compco._.Only." localSheetId="8" hidden="1">{"vi1",#N/A,FALSE,"6_30_96";"vi2",#N/A,FALSE,"6_30_96";"vi3",#N/A,FALSE,"6_30_96"}</definedName>
    <definedName name="wrn.Complete." localSheetId="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nsolidated." localSheetId="8" hidden="1">{"income",#N/A,FALSE,"CONSOLIDATED";"value",#N/A,FALSE,"CONSOLIDATED"}</definedName>
    <definedName name="wrn.Contabilidade." localSheetId="8" hidden="1">{#N/A,#N/A,FALSE,"Posição Financeira"}</definedName>
    <definedName name="wrn.contribution." localSheetId="8" hidden="1">{#N/A,#N/A,FALSE,"Contribution Analysis"}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8" hidden="1">{"orixcsc",#N/A,FALSE,"ORIX CSC";"orixcsc2",#N/A,FALSE,"ORIX CSC"}</definedName>
    <definedName name="wrn.csc2." localSheetId="8" hidden="1">{#N/A,#N/A,FALSE,"ORIX CSC"}</definedName>
    <definedName name="wrn.Dahl." localSheetId="8" hidden="1">{"Resultat",#N/A,TRUE,"Hovedtal";"Balance",#N/A,TRUE,"Hovedtal";"Cash_Flow",#N/A,TRUE,"Hovedtal"}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_.Only." localSheetId="8" hidden="1">{#N/A,#N/A,FALSE,"DCF Summary";#N/A,#N/A,FALSE,"Casema";#N/A,#N/A,FALSE,"Casema NoTel";#N/A,#N/A,FALSE,"UK";#N/A,#N/A,FALSE,"RCF";#N/A,#N/A,FALSE,"Intercable CZ";#N/A,#N/A,FALSE,"Interkabel P"}</definedName>
    <definedName name="wrn.depmatrix." localSheetId="8" hidden="1">{"depmatrix",#N/A,FALSE,"DECATUR-DIMMIT"}</definedName>
    <definedName name="wrn.DEV_SYNTHESE." localSheetId="8" hidden="1">{"COST",#N/A,FALSE,"SYNTHESE";"MARGIN",#N/A,FALSE,"SYNTHESE";"LOT_COM",#N/A,FALSE,"SYNTHESE"}</definedName>
    <definedName name="wrn.Diretoria." localSheetId="8" hidden="1">{#N/A,#N/A,FALSE,"Posição Financeira"}</definedName>
    <definedName name="wrn.DLH_hele." localSheetId="8" hidden="1">{"Side 1",#N/A,FALSE,"Hovedark";"Side 2",#N/A,FALSE,"Hovedark";"Cash Flow",#N/A,FALSE,"Hovedark";"Breakdown",#N/A,FALSE,"Breakdown";"Valuation",#N/A,FALSE,"Valuation";"Bidrag",#N/A,FALSE,"Bidrag"}</definedName>
    <definedName name="wrn.Economic._.Value._.Added._.Analysis." localSheetId="8" hidden="1">{"EVA",#N/A,FALSE,"EVA";"WACC",#N/A,FALSE,"WACC"}</definedName>
    <definedName name="wrn.FCB." localSheetId="8" hidden="1">{"FCB_ALL",#N/A,FALSE,"FCB"}</definedName>
    <definedName name="wrn.fcb2" localSheetId="8" hidden="1">{"FCB_ALL",#N/A,FALSE,"FCB"}</definedName>
    <definedName name="wrn.Final._.Copy." localSheetId="8" hidden="1">{#N/A,#N/A,TRUE,"Assumptions";#N/A,#N/A,TRUE,"Financial  Statements";#N/A,#N/A,TRUE,"Unl. Free CF Valuation ";#N/A,#N/A,TRUE,"Funding Schedule";#N/A,#N/A,TRUE,"High Yield &amp; Equity Schedule"}</definedName>
    <definedName name="wrn.Financeiro." localSheetId="8" hidden="1">{#N/A,#N/A,FALSE,"Posição Financeira"}</definedName>
    <definedName name="wrn.Financials_long." localSheetId="8" hidden="1">{"IS",#N/A,FALSE,"Financials2 (Expanded)";"bsa",#N/A,FALSE,"Financials2 (Expanded)";"BS",#N/A,FALSE,"Financials2 (Expanded)";"CF",#N/A,FALSE,"Financials2 (Expanded)"}</definedName>
    <definedName name="wrn.Flash._.report?." localSheetId="8" hidden="1">{#N/A,#N/A,TRUE,"Flash";#N/A,#N/A,TRUE,"regional report"}</definedName>
    <definedName name="wrn.Flugger." localSheetId="8" hidden="1">{"Res_og_nøgle",#N/A,FALSE,"Hovedark";"Balance",#N/A,FALSE,"Hovedark";"Bagside_DK",#N/A,FALSE,"Bagside"}</definedName>
    <definedName name="wrn.Forecast._.Q1." localSheetId="8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localSheetId="8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localSheetId="8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localSheetId="8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localSheetId="8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localSheetId="8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" localSheetId="8" hidden="1">{"vi1",#N/A,FALSE,"Pagcc";"vi2",#N/A,FALSE,"Pagcc";"vi3",#N/A,FALSE,"Pagcc";"vi4",#N/A,FALSE,"Pagcc";"vi5",#N/A,FALSE,"Pagcc";#N/A,#N/A,FALSE,"Contribution"}</definedName>
    <definedName name="wrn.Full._.Monty." localSheetId="8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8" hidden="1">{#N/A,#N/A,TRUE,"Income Statement";#N/A,#N/A,TRUE,"Gas Assumptions";#N/A,#N/A,TRUE,"DCF";#N/A,#N/A,TRUE,"Depreciation Matrix";#N/A,#N/A,TRUE,"Matrix";#N/A,#N/A,TRUE,"Matrix_Perpetuity"}</definedName>
    <definedName name="wrn.GRAPHS." localSheetId="8" hidden="1">{#N/A,#N/A,FALSE,"ACQ_GRAPHS";#N/A,#N/A,FALSE,"T_1 GRAPHS";#N/A,#N/A,FALSE,"T_2 GRAPHS";#N/A,#N/A,FALSE,"COMB_GRAPHS"}</definedName>
    <definedName name="wrn.HAMMOND." localSheetId="8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ele." localSheetId="8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wrn.INDEPS." localSheetId="8" hidden="1">{"page1",#N/A,FALSE,"TIND_CC1";"page2",#N/A,FALSE,"TIND_CC1";"page3",#N/A,FALSE,"TIND_CC1";"page4",#N/A,FALSE,"TIND_CC1";"page5",#N/A,FALSE,"TIND_CC1"}</definedName>
    <definedName name="wrn.Industry.xls." localSheetId="8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Wear_Hele." localSheetId="8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wrn.Jamo_Hele." localSheetId="8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wrn.MAY_ACTZ." localSheetId="8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wrn.merger." localSheetId="8" hidden="1">{"inputs",#N/A,FALSE,"Inputs";"stock",#N/A,FALSE,"Stock_pur";"pool",#N/A,FALSE,"Pooling";"debt",#N/A,FALSE,"Debt_pur";"blend",#N/A,FALSE,"50_50"}</definedName>
    <definedName name="wrn.Monthly." localSheetId="8" hidden="1">{"Month End Performance",#N/A,FALSE,"Report";"Site Talk Times",#N/A,FALSE,"Report"}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verview." localSheetId="8" hidden="1">{"Summary",#N/A,FALSE,"(3) Causal Analysis - Year-end"}</definedName>
    <definedName name="wrn.Paging._.Compco." localSheetId="8" hidden="1">{"financials",#N/A,TRUE,"6_30_96";"footnotes",#N/A,TRUE,"6_30_96";"valuation",#N/A,TRUE,"6_30_96"}</definedName>
    <definedName name="wrn.pip." localSheetId="8" hidden="1">{"Aar",#N/A,FALSE,"Divisioner";"Kvartaler",#N/A,FALSE,"Divisioner";"Aggregering",#N/A,FALSE,"Divisioner";"Aar",#N/A,FALSE,"Norge div. (gl)";"Kvartal",#N/A,FALSE,"Norge div. (gl)";"Samling",#N/A,FALSE,"Norge div. (gl)"}</definedName>
    <definedName name="wrn.Print." localSheetId="8" hidden="1">{"vi1",#N/A,FALSE,"Financial Statements";"vi2",#N/A,FALSE,"Financial Statements";#N/A,#N/A,FALSE,"DCF"}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raw._.data._.entry." localSheetId="8" hidden="1">{"inputs raw data",#N/A,TRUE,"INPUT"}</definedName>
    <definedName name="wrn.print._.standalone." localSheetId="8" hidden="1">{"standalone1",#N/A,FALSE,"DCFBase";"standalone2",#N/A,FALSE,"DCFBase"}</definedName>
    <definedName name="wrn.print._.summary._.sheets." localSheetId="8" hidden="1">{"summary1",#N/A,TRUE,"Comps";"summary2",#N/A,TRUE,"Comps";"summary3",#N/A,TRUE,"Comps"}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CSC." localSheetId="8" hidden="1">{"CSC_1",#N/A,FALSE,"CSC Outputs";"CSC_2",#N/A,FALSE,"CSC Outputs"}</definedName>
    <definedName name="wrn.Print_model." localSheetId="8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8" hidden="1">{"PA1",#N/A,FALSE,"BORDMW";"pa2",#N/A,FALSE,"BORDMW";"PA3",#N/A,FALSE,"BORDMW";"PA4",#N/A,FALSE,"BORDMW"}</definedName>
    <definedName name="wrn.Pulp." localSheetId="8" hidden="1">{"Pulp Production",#N/A,FALSE,"Pulp";"Pulp Earnings",#N/A,FALSE,"Pulp"}</definedName>
    <definedName name="wrn.Qtr._.Op._.Q1." localSheetId="8" hidden="1">{"Qtr Op Mgd Q1",#N/A,FALSE,"Qtr-Op (Mng)";"Qtr Op Rpt Q1",#N/A,FALSE,"Qtr-Op (Rpt)";"Operating Vs Reported",#N/A,FALSE,"Rpt-Op Inc"}</definedName>
    <definedName name="wrn.Qtr._.Op._.Q2." localSheetId="8" hidden="1">{"Qtr Op Mgd Q2",#N/A,FALSE,"Qtr-Op (Mng)";"Qtr Op Rpt Q2",#N/A,FALSE,"Qtr-Op (Rpt)";"Operating Vs Reported",#N/A,FALSE,"Rpt-Op Inc"}</definedName>
    <definedName name="wrn.Qtr._.Op._.Q3." localSheetId="8" hidden="1">{"Qtr Op Mgd Q3",#N/A,FALSE,"Qtr-Op (Mng)";"Qtr Op Rpt Q3",#N/A,FALSE,"Qtr-Op (Rpt)";"Operating Vs Reported",#N/A,FALSE,"Rpt-Op Inc"}</definedName>
    <definedName name="wrn.Qtr._.Op._.Q4." localSheetId="8" hidden="1">{"Qtr Op Mgd Q3",#N/A,FALSE,"Qtr-Op (Mng)";"Qtr Op Rpt Q4",#N/A,FALSE,"Qtr-Op (Rpt)";"Operating Vs Reported",#N/A,FALSE,"Rpt-Op Inc"}</definedName>
    <definedName name="wrn.Qtr._.Op._Q2a." localSheetId="8" hidden="1">{"Qtr Op Mgd Q2",#N/A,FALSE,"Qtr-Op (Mng)";"Qtr Op Rpt Q2",#N/A,FALSE,"Qtr-Op (Rpt)";"Operating Vs Reported",#N/A,FALSE,"Rpt-Op Inc"}</definedName>
    <definedName name="wrn.Qtr_.Op._.Q4." localSheetId="8" hidden="1">{"Qtr Op Mgd Q3",#N/A,FALSE,"Qtr-Op (Mng)";"Qtr Op Rpt Q4",#N/A,FALSE,"Qtr-Op (Rpt)";"Operating Vs Reported",#N/A,FALSE,"Rpt-Op Inc"}</definedName>
    <definedName name="wrn.rep1." localSheetId="8" hidden="1">{"add",#N/A,FALSE,"code"}</definedName>
    <definedName name="wrn.Report." localSheetId="8" hidden="1">{#N/A,#N/A,FALSE,"COVER";#N/A,#N/A,FALSE,"FORECAST";#N/A,#N/A,FALSE,"VALUATION";#N/A,#N/A,FALSE,"FY ANALYSIS ";#N/A,#N/A,FALSE," HY ANALYSIS"}</definedName>
    <definedName name="wrn.report_page_._.one." localSheetId="8" hidden="1">{#N/A,#N/A,TRUE,"FA List"}</definedName>
    <definedName name="wrn.report_page_two." localSheetId="8" hidden="1">{#N/A,#N/A,TRUE,"FA List"}</definedName>
    <definedName name="wrn.Report1." localSheetId="8" hidden="1">{#N/A,#N/A,FALSE,"IS";#N/A,#N/A,FALSE,"BS";#N/A,#N/A,FALSE,"CF";#N/A,#N/A,FALSE,"CE";#N/A,#N/A,FALSE,"Depr";#N/A,#N/A,FALSE,"APAL"}</definedName>
    <definedName name="wrn.reprot_page_two2" localSheetId="8" hidden="1">{#N/A,#N/A,TRUE,"FA List"}</definedName>
    <definedName name="wrn.RESULTS." localSheetId="8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sales." localSheetId="8" hidden="1">{"sales",#N/A,FALSE,"Sales";"sales existing",#N/A,FALSE,"Sales";"sales rd1",#N/A,FALSE,"Sales";"sales rd2",#N/A,FALSE,"Sales"}</definedName>
    <definedName name="wrn.Scenario._.Analysis." localSheetId="8" hidden="1">{#N/A,"Base Case",FALSE,"Revenue";#N/A,"£6.25 Fee",FALSE,"Revenue"}</definedName>
    <definedName name="wrn.Sensitivity." localSheetId="8" hidden="1">{#N/A,#N/A,FALSE,"Sensitivity"}</definedName>
    <definedName name="wrn.sensitivity2" localSheetId="8" hidden="1">{#N/A,#N/A,FALSE,"Sensitivity"}</definedName>
    <definedName name="wrn.sensitivity3" localSheetId="8" hidden="1">{#N/A,#N/A,FALSE,"Sensitivity"}</definedName>
    <definedName name="wrn.SEP_ACTZ." localSheetId="8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wrn.SHORT." localSheetId="8" hidden="1">{"CREDIT STATISTICS",#N/A,FALSE,"STATS";"CF_AND_IS",#N/A,FALSE,"PLAN";"BALSHEET",#N/A,FALSE,"BALANCE SHEET"}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taff._.cost1998." localSheetId="8" hidden="1">{#N/A,#N/A,TRUE,"Staffnos &amp; cost"}</definedName>
    <definedName name="wrn.Staffcost." localSheetId="8" hidden="1">{#N/A,#N/A,FALSE,"Staffnos &amp; cost"}</definedName>
    <definedName name="wrn.STAND_ALONE_BOTH." localSheetId="8" hidden="1">{"FCB_ALL",#N/A,FALSE,"FCB";"GREY_ALL",#N/A,FALSE,"GREY"}</definedName>
    <definedName name="wrn.SUMMARY.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Temp." localSheetId="8" hidden="1">{"Side 1",#N/A,FALSE,"Hovedark";"Valuation",#N/A,FALSE,"Valuation";"Side 2",#N/A,FALSE,"Hovedark";"Cash Flow",#N/A,FALSE,"Hovedark";"Bidrag",#N/A,FALSE,"Bidrag"}</definedName>
    <definedName name="wrn.test." localSheetId="8" hidden="1">{"test2",#N/A,TRUE,"Prices"}</definedName>
    <definedName name="wrn.tobacco." localSheetId="8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8" hidden="1">{"income",#N/A,FALSE,"TOBACCO";"value",#N/A,FALSE,"TOBACCO";"assum1",#N/A,FALSE,"TOBACCO"}</definedName>
    <definedName name="wrn.todo." localSheetId="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TOTAL." localSheetId="8" hidden="1">{"INCOME",#N/A,FALSE,"DECATUR-DIMMIT";"value",#N/A,FALSE,"DECATUR-DIMMIT";"ASSUM1",#N/A,FALSE,"DECATUR-DIMMIT";"ASSUM2",#N/A,FALSE,"DECATUR-DIMMIT";"DECP1",#N/A,FALSE,"DECATUR-DIMMIT";"DECP2",#N/A,FALSE,"DECATUR-DIMMIT";"DECP3",#N/A,FALSE,"DECATUR-DIMMIT";"DIMP1",#N/A,FALSE,"DECATUR-DIMMIT";"depmatrix",#N/A,FALSE,"DECATUR-DIMMIT"}</definedName>
    <definedName name="wrn.Total._.Pack." localSheetId="8" hidden="1">{#N/A,#N/A,TRUE,"Assumptions";#N/A,#N/A,TRUE,"Financial  Statements";#N/A,#N/A,TRUE,"ISP_Scenarios";#N/A,#N/A,TRUE,"Interline_Scenario";#N/A,#N/A,TRUE,"OzTelco_Scenarios";#N/A,#N/A,TRUE,"Domestic Fibre";#N/A,#N/A,TRUE,"CBD Loop";#N/A,#N/A,TRUE,"Data_Scenarios";#N/A,#N/A,TRUE,"data use projections";#N/A,#N/A,TRUE,"CommsCosts";#N/A,#N/A,TRUE,"Unl. Free CF Valuation ";#N/A,#N/A,TRUE,"Funding Schedule";#N/A,#N/A,TRUE,"High Yield &amp; Equity Schedule";#N/A,#N/A,TRUE,"Depreciation Schedule";#N/A,#N/A,TRUE,"Tax Schedule"}</definedName>
    <definedName name="wrn.Trended._.BS." localSheetId="8" hidden="1">{"TrendLiab",#N/A,FALSE,"Balance Sheet";"TrendAssets",#N/A,FALSE,"Balance Sheet"}</definedName>
    <definedName name="wrn.Tweety." localSheetId="8" hidden="1">{#N/A,#N/A,FALSE,"A&amp;E";#N/A,#N/A,FALSE,"HighTop";#N/A,#N/A,FALSE,"JG";#N/A,#N/A,FALSE,"RI";#N/A,#N/A,FALSE,"woHT";#N/A,#N/A,FALSE,"woHT&amp;JG"}</definedName>
    <definedName name="wrn.UNIT._.COST._.SUMMARY." localSheetId="8" hidden="1">{"SUMM8MM",#N/A,FALSE,"3000'24MM";"SUMMSOT23",#N/A,FALSE,"3000'24MM";"SUMM12MM",#N/A,FALSE,"3000'24MM";"SUMM16MM",#N/A,FALSE,"3000'24MM";"SUMM24MM",#N/A,FALSE,"3000'24MM"}</definedName>
    <definedName name="wrn.VALUATION." localSheetId="8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riance._.3." localSheetId="8" hidden="1">{"Variance Q3",#N/A,FALSE,"Var"}</definedName>
    <definedName name="wrn.Variance._.Q1." localSheetId="8" hidden="1">{"Variance Q1",#N/A,FALSE,"Var"}</definedName>
    <definedName name="wrn.Variance._.Q2." localSheetId="8" hidden="1">{"Variance Q2",#N/A,FALSE,"Var"}</definedName>
    <definedName name="wrn.Variance._.Q3." localSheetId="8" hidden="1">{"Variance Q3",#N/A,FALSE,"Var"}</definedName>
    <definedName name="wrn.Variance._.Q4" localSheetId="8" hidden="1">{"Variance Q4",#N/A,FALSE,"Var"}</definedName>
    <definedName name="wrn.Variance._.Q4." localSheetId="8" hidden="1">{"Variance Q4",#N/A,FALSE,"Var"}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KKEY." localSheetId="8" hidden="1">{"SUMM",#N/A,TRUE,"C";"ACT_PROD",#N/A,TRUE,"A";"ACT_SHIP",#N/A,TRUE,"A";"BP_YLD",#N/A,TRUE,"B";"ACTZ_PROD",#N/A,TRUE,"D";"ACTZ_SHIP",#N/A,TRUE,"D";"ACTZ_YLD",#N/A,TRUE,"E";"CPSI_PROD",#N/A,TRUE,"F";"CPSI_SHIP",#N/A,TRUE,"F"}</definedName>
    <definedName name="WrnBSS" localSheetId="8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2" localSheetId="8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TS" localSheetId="8" hidden="1">{#N/A,#N/A,TRUE,"Config1";#N/A,#N/A,TRUE,"Config2";#N/A,#N/A,TRUE,"Config3";#N/A,#N/A,TRUE,"Config4";#N/A,#N/A,TRUE,"Config5";#N/A,#N/A,TRUE,"Config6";#N/A,#N/A,TRUE,"Config7"}</definedName>
    <definedName name="WrnBTS2" localSheetId="8" hidden="1">{#N/A,#N/A,TRUE,"Config1";#N/A,#N/A,TRUE,"Config2";#N/A,#N/A,TRUE,"Config3";#N/A,#N/A,TRUE,"Config4";#N/A,#N/A,TRUE,"Config5";#N/A,#N/A,TRUE,"Config6";#N/A,#N/A,TRUE,"Config7"}</definedName>
    <definedName name="wrnc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DevSynthese" localSheetId="8" hidden="1">{"COST",#N/A,FALSE,"SYNTHESE";"MARGIN",#N/A,FALSE,"SYNTHESE";"LOT_COM",#N/A,FALSE,"SYNTHESE"}</definedName>
    <definedName name="WrnDevSynthese2" localSheetId="8" hidden="1">{"COST",#N/A,FALSE,"SYNTHESE";"MARGIN",#N/A,FALSE,"SYNTHESE";"LOT_COM",#N/A,FALSE,"SYNTHESE"}</definedName>
    <definedName name="wrno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t" localSheetId="8" hidden="1">{"test2",#N/A,TRUE,"Prices"}</definedName>
    <definedName name="wrwer">#REF!</definedName>
    <definedName name="wrwrewrerwerwer">#REF!</definedName>
    <definedName name="WTS">#REF!</definedName>
    <definedName name="WTSSUMALKY">#REF!</definedName>
    <definedName name="WTSSUMCOK">#REF!</definedName>
    <definedName name="WTSSUMFCC">#REF!</definedName>
    <definedName name="WTSSUMHSK">#REF!</definedName>
    <definedName name="WTSWINALKY">#REF!</definedName>
    <definedName name="WTSWINCOK">#REF!</definedName>
    <definedName name="WTSWINFCC">#REF!</definedName>
    <definedName name="WTSWINHSK">#REF!</definedName>
    <definedName name="WTVM">#REF!</definedName>
    <definedName name="WVTicker1">#REF!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hidden="1">20</definedName>
    <definedName name="www">#REF!</definedName>
    <definedName name="wwwwwwww">#N/A</definedName>
    <definedName name="wwwwwwwwwwwwww">#REF!</definedName>
    <definedName name="x">#REF!</definedName>
    <definedName name="x___0">#N/A</definedName>
    <definedName name="x___1">#N/A</definedName>
    <definedName name="X_rate">1.7974</definedName>
    <definedName name="xbxbx">#REF!</definedName>
    <definedName name="xc">#REF!</definedName>
    <definedName name="xcbxbx">#REF!</definedName>
    <definedName name="xcbxcbxb">#REF!</definedName>
    <definedName name="xcbxxx">#REF!</definedName>
    <definedName name="xch">#REF!</definedName>
    <definedName name="xchge">#REF!</definedName>
    <definedName name="xfbhxcb">#REF!</definedName>
    <definedName name="xi">#REF!</definedName>
    <definedName name="xii">#REF!</definedName>
    <definedName name="xiii">#REF!</definedName>
    <definedName name="XINTEL">#REF!</definedName>
    <definedName name="xiv">#REF!</definedName>
    <definedName name="xix">#REF!</definedName>
    <definedName name="XPTOG">#REF!</definedName>
    <definedName name="xrate">#REF!</definedName>
    <definedName name="XRefColumnsCount" hidden="1">2</definedName>
    <definedName name="XRefCopyRangeCount" hidden="1">2</definedName>
    <definedName name="XRefPasteRangeCount" hidden="1">1</definedName>
    <definedName name="XShift">#REF!</definedName>
    <definedName name="xv">#REF!</definedName>
    <definedName name="xvbnxvbxvbxvb">#REF!</definedName>
    <definedName name="xvbxxn">#REF!</definedName>
    <definedName name="xvi">#REF!</definedName>
    <definedName name="xvii">#REF!</definedName>
    <definedName name="xviii">#REF!</definedName>
    <definedName name="xwkl">#REF!</definedName>
    <definedName name="xx">#REF!</definedName>
    <definedName name="xxi">#REF!</definedName>
    <definedName name="xxii">#REF!</definedName>
    <definedName name="XXX">#REF!</definedName>
    <definedName name="xxxx" hidden="1">#REF!</definedName>
    <definedName name="xxxxxx">#REF!</definedName>
    <definedName name="xyz">#REF!</definedName>
    <definedName name="y">#REF!</definedName>
    <definedName name="YA_Disposed">#REF!</definedName>
    <definedName name="YA_Purchased">#REF!</definedName>
    <definedName name="Yamato_Transport">#REF!</definedName>
    <definedName name="YEA">#REF!</definedName>
    <definedName name="year">#REF!</definedName>
    <definedName name="Year_End_Net_Cash____Debt">#REF!</definedName>
    <definedName name="Year_End_Number_of_Employees">#REF!</definedName>
    <definedName name="year1">#REF!</definedName>
    <definedName name="year3">#REF!</definedName>
    <definedName name="yeararraypointer">#REF!</definedName>
    <definedName name="YearEndDay">#REF!</definedName>
    <definedName name="YearEndMonth">#REF!</definedName>
    <definedName name="yearpointer">#REF!</definedName>
    <definedName name="years">5</definedName>
    <definedName name="Yearsofvaluation">#REF!</definedName>
    <definedName name="YEC_00">#REF!</definedName>
    <definedName name="YEC_01">#REF!</definedName>
    <definedName name="YEC_02">#REF!</definedName>
    <definedName name="YEC_03">#REF!</definedName>
    <definedName name="YEC_04">#REF!</definedName>
    <definedName name="YEC_05">#REF!</definedName>
    <definedName name="YEC_06">#REF!</definedName>
    <definedName name="YEC_07">#REF!</definedName>
    <definedName name="YEC_08">#REF!</definedName>
    <definedName name="YEC_09">#REF!</definedName>
    <definedName name="YEC_10">#REF!</definedName>
    <definedName name="YEC_96">#REF!</definedName>
    <definedName name="YEC_97">#REF!</definedName>
    <definedName name="YEC_98">#REF!</definedName>
    <definedName name="YEC_99">#REF!</definedName>
    <definedName name="YEC_ORDSHARE_01">#REF!</definedName>
    <definedName name="YEC_ORDSHARE_02">#REF!</definedName>
    <definedName name="YEC_ORDSHARE_03">#REF!</definedName>
    <definedName name="YEC_ORDSHARE_04">#REF!</definedName>
    <definedName name="YEC_ORDSHARE_05">#REF!</definedName>
    <definedName name="YEC_ORDSHARE_06">#REF!</definedName>
    <definedName name="YEC_ORDSHARE_07">#REF!</definedName>
    <definedName name="YEC_ORDSHARE_08">#REF!</definedName>
    <definedName name="YEC_ORDSHARE_09">#REF!</definedName>
    <definedName name="YEC_ORDSHARE_10">#REF!</definedName>
    <definedName name="YEC_PREFSHARE_01">#REF!</definedName>
    <definedName name="YEC_PREFSHARE_02">#REF!</definedName>
    <definedName name="YEC_PREFSHARE_03">#REF!</definedName>
    <definedName name="YEC_PREFSHARE_04">#REF!</definedName>
    <definedName name="YEC_PREFSHARE_05">#REF!</definedName>
    <definedName name="YEC_PREFSHARE_06">#REF!</definedName>
    <definedName name="YEC_PREFSHARE_07">#REF!</definedName>
    <definedName name="YEC_PREFSHARE_08">#REF!</definedName>
    <definedName name="YEC_PREFSHARE_09">#REF!</definedName>
    <definedName name="YEC_PREFSHARE_10">#REF!</definedName>
    <definedName name="yes">OFFSET(#REF!,0,0,COUNTA(#REF!),1)</definedName>
    <definedName name="YesNo">#REF!</definedName>
    <definedName name="yioyio" localSheetId="8" hidden="1">{"Page1",#N/A,FALSE,"CompCo";"Page2",#N/A,FALSE,"CompCo"}</definedName>
    <definedName name="you">#REF!</definedName>
    <definedName name="Yr360YN">#REF!</definedName>
    <definedName name="YrEnd_FFr_USD">0.1767</definedName>
    <definedName name="ytd">#REF!</definedName>
    <definedName name="YTD_Actual">#REF!</definedName>
    <definedName name="YTD_Months">#REF!</definedName>
    <definedName name="YTDBYROW">#REF!</definedName>
    <definedName name="YTDCurr">#REF!</definedName>
    <definedName name="YTDmos">#REF!</definedName>
    <definedName name="YTDNext">#REF!</definedName>
    <definedName name="YTDPart">#REF!</definedName>
    <definedName name="YTDPrior">#REF!</definedName>
    <definedName name="ythg" localSheetId="8">{"Country",0,"Auto","Auto",""}</definedName>
    <definedName name="Yusen">#REF!</definedName>
    <definedName name="yy">#REF!</definedName>
    <definedName name="yyeps">#REF!</definedName>
    <definedName name="yyepsgrw">#REF!</definedName>
    <definedName name="yyni">#REF!</definedName>
    <definedName name="yyoi">#REF!</definedName>
    <definedName name="yypoon">#REF!</definedName>
    <definedName name="yypti">#REF!</definedName>
    <definedName name="yyrev">#REF!</definedName>
    <definedName name="yyrevgrw">#REF!</definedName>
    <definedName name="YYYYY">#REF!</definedName>
    <definedName name="z">#REF!</definedName>
    <definedName name="Z_C3B9BE41_3BE3_11D1_A010_008048EDE3E8_.wvu.PrintArea" hidden="1">#REF!</definedName>
    <definedName name="Z_D536FACA_B5A0_11D1_8AB9_008048EDE3E8_.wvu.PrintArea" hidden="1">#REF!</definedName>
    <definedName name="Z_EFEE9F44_D9C6_11D1_B555_0060940C8B94_.wvu.FilterData" hidden="1">#REF!</definedName>
    <definedName name="Z_EFEE9F44_D9C6_11D1_B555_0060940C8B94_.wvu.PrintTitles" hidden="1">#REF!</definedName>
    <definedName name="zaliza">#REF!</definedName>
    <definedName name="zar">#REF!</definedName>
    <definedName name="ZARD">#REF!</definedName>
    <definedName name="Zero360One365">#REF!</definedName>
    <definedName name="Zone_Hierarchie1">#REF!</definedName>
    <definedName name="Zone_impres_MI">#REF!</definedName>
    <definedName name="ZR">#REF!</definedName>
    <definedName name="zumo100">#REF!</definedName>
    <definedName name="ZZZ">#REF!</definedName>
    <definedName name="zzzjj" localSheetId="8" hidden="1">{#N/A,"DR",FALSE,"increm pf";#N/A,"MAMSI",FALSE,"increm pf";#N/A,"MAXI",FALSE,"increm pf";#N/A,"PCAM",FALSE,"increm pf";#N/A,"PHSV",FALSE,"increm pf";#N/A,"SIE",FALSE,"increm pf"}</definedName>
    <definedName name="zzzr" localSheetId="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zzzza" localSheetId="8" hidden="1">{#N/A,"Base Case",FALSE,"Revenue";#N/A,"£6.25 Fee",FALSE,"Revenue"}</definedName>
    <definedName name="zzzzaa" localSheetId="8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zzzzd" localSheetId="8" hidden="1">{#N/A,#N/A,FALSE,"COVER";#N/A,#N/A,FALSE,"VALUATION";#N/A,#N/A,FALSE,"FORECAST";#N/A,#N/A,FALSE,"FY ANALYSIS ";#N/A,#N/A,FALSE," HY ANALYSIS"}</definedName>
    <definedName name="zzzzdf" localSheetId="8" hidden="1">{"Qtr Op Mgd Q3",#N/A,FALSE,"Qtr-Op (Mng)";"Qtr Op Rpt Q3",#N/A,FALSE,"Qtr-Op (Rpt)";"Operating Vs Reported",#N/A,FALSE,"Rpt-Op Inc"}</definedName>
    <definedName name="zzzzff" localSheetId="8" hidden="1">{#N/A,#N/A,FALSE,"COVER";#N/A,#N/A,FALSE,"VALUATION";#N/A,#N/A,FALSE,"FORECAST";#N/A,#N/A,FALSE,"FY ANALYSIS ";#N/A,#N/A,FALSE," HY ANALYSIS"}</definedName>
    <definedName name="zzzzfh" localSheetId="8" hidden="1">{"Qtr Op Mgd Q1",#N/A,FALSE,"Qtr-Op (Mng)";"Qtr Op Rpt Q1",#N/A,FALSE,"Qtr-Op (Rpt)";"Operating Vs Reported",#N/A,FALSE,"Rpt-Op Inc"}</definedName>
    <definedName name="zzzzge" localSheetId="8" hidden="1">{"Qtr Op Mgd Q2",#N/A,FALSE,"Qtr-Op (Mng)";"Qtr Op Rpt Q2",#N/A,FALSE,"Qtr-Op (Rpt)";"Operating Vs Reported",#N/A,FALSE,"Rpt-Op Inc"}</definedName>
    <definedName name="zzzzgg" localSheetId="8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zzzzgj" localSheetId="8" hidden="1">{"Qtr Op Mgd Q2",#N/A,FALSE,"Qtr-Op (Mng)";"Qtr Op Rpt Q2",#N/A,FALSE,"Qtr-Op (Rpt)";"Operating Vs Reported",#N/A,FALSE,"Rpt-Op Inc"}</definedName>
    <definedName name="zzzzhh" localSheetId="8" hidden="1">{"Month End Performance",#N/A,FALSE,"Report";"Site Talk Times",#N/A,FALSE,"Report"}</definedName>
    <definedName name="zzzzhoi" localSheetId="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zzzi" localSheetId="8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zzzzigu" localSheetId="8" hidden="1">{"Variance Q1",#N/A,FALSE,"Var"}</definedName>
    <definedName name="zzzzio" localSheetId="8" hidden="1">{#N/A,#N/A,FALSE,"COVER";#N/A,#N/A,FALSE,"FORECAST";#N/A,#N/A,FALSE,"VALUATION";#N/A,#N/A,FALSE,"FY ANALYSIS ";#N/A,#N/A,FALSE," HY ANALYSIS"}</definedName>
    <definedName name="zzzziu" localSheetId="8" hidden="1">{#N/A,"Base Case",FALSE,"Revenue";#N/A,"£6.25 Fee",FALSE,"Revenue"}</definedName>
    <definedName name="zzzzj" localSheetId="8" hidden="1">{"Cover",#N/A,FALSE,"Cover";"Summary",#N/A,FALSE,"Summarpage"}</definedName>
    <definedName name="zzzzjh" localSheetId="8" hidden="1">{"Qtr Op Mgd Q3",#N/A,FALSE,"Qtr-Op (Mng)";"Qtr Op Rpt Q4",#N/A,FALSE,"Qtr-Op (Rpt)";"Operating Vs Reported",#N/A,FALSE,"Rpt-Op Inc"}</definedName>
    <definedName name="zzzzjpo" localSheetId="8" hidden="1">{"Variance Q3",#N/A,FALSE,"Var"}</definedName>
    <definedName name="zzzzk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zkk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zzzzkl" localSheetId="8" hidden="1">{"Pulp Production",#N/A,FALSE,"Pulp";"Pulp Earnings",#N/A,FALSE,"Pulp"}</definedName>
    <definedName name="zzzzklg" localSheetId="8" hidden="1">{"Variance Q4",#N/A,FALSE,"Var"}</definedName>
    <definedName name="zzzzl" localSheetId="8" hidden="1">{#N/A,#N/A,TRUE,"Historicals";#N/A,#N/A,TRUE,"Charts";#N/A,#N/A,TRUE,"Forecasts"}</definedName>
    <definedName name="zzzzla" localSheetId="8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zzzzlm" localSheetId="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zzzmplk" localSheetId="8" hidden="1">{"Variance Q2",#N/A,FALSE,"Var"}</definedName>
    <definedName name="zzzzn" localSheetId="8" hidden="1">{#N/A,#N/A,TRUE,"index";#N/A,#N/A,TRUE,"Summary";#N/A,#N/A,TRUE,"Continuing Business";#N/A,#N/A,TRUE,"Disposals";#N/A,#N/A,TRUE,"Acquisitions";#N/A,#N/A,TRUE,"Actual &amp; Plan Reconciliation"}</definedName>
    <definedName name="zzzznlk" localSheetId="8" hidden="1">{"Variance Q3",#N/A,FALSE,"Var"}</definedName>
    <definedName name="zzzzo" localSheetId="8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zzzzp" localSheetId="8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zzzzpo" localSheetId="8" hidden="1">{#N/A,#N/A,FALSE,"IS";#N/A,#N/A,FALSE,"BS";#N/A,#N/A,FALSE,"CF";#N/A,#N/A,FALSE,"CE";#N/A,#N/A,FALSE,"Depr";#N/A,#N/A,FALSE,"APAL"}</definedName>
    <definedName name="zzzzq" localSheetId="8" hidden="1">{"Annual 1996",#N/A,FALSE,"Ann-Op (Mng)";"Annual 1996",#N/A,FALSE,"Ann-Op (Rep)";"Operating Vs. Reported Earnings",#N/A,FALSE,"Rpt-Op Inc"}</definedName>
    <definedName name="zzzzss" localSheetId="8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zzzzu" localSheetId="8" hidden="1">{"FCB_ALL",#N/A,FALSE,"FCB"}</definedName>
    <definedName name="zzzzui" localSheetId="8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zzzzw" localSheetId="8" hidden="1">{"Annual 1996",#N/A,FALSE,"Ann-Op (Mng)";"Annual 1996",#N/A,FALSE,"Ann-Op (Rep)";"Operating Vs. Reported Earnings",#N/A,FALSE,"Rpt-Op Inc"}</definedName>
    <definedName name="zzzzwe" localSheetId="8" hidden="1">{"Qtr Op Mgd Q3",#N/A,FALSE,"Qtr-Op (Mng)";"Qtr Op Rpt Q4",#N/A,FALSE,"Qtr-Op (Rpt)";"Operating Vs Reported",#N/A,FALSE,"Rpt-Op Inc"}</definedName>
    <definedName name="zzzzy" localSheetId="8" hidden="1">{"FCB_ALL",#N/A,FALSE,"FCB"}</definedName>
    <definedName name="zzzzyo" localSheetId="8" hidden="1">{"Variance Q4",#N/A,FALSE,"Var"}</definedName>
    <definedName name="zzzzzh">#N/A</definedName>
    <definedName name="zzzzzkl" localSheetId="8" hidden="1">{"add",#N/A,FALSE,"code"}</definedName>
    <definedName name="ZZZZZZ">#REF!</definedName>
    <definedName name="口" localSheetId="8" hidden="1">{"'04月CRT进检'!$A$2:$G$14"}</definedName>
    <definedName name="部品部" localSheetId="8" hidden="1">{"'04月CRT进检'!$A$2:$G$14"}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22" i="25" l="1"/>
  <c r="BQ21" i="25"/>
  <c r="BQ20" i="25"/>
  <c r="BQ19" i="25"/>
  <c r="BQ18" i="25"/>
  <c r="BQ17" i="25"/>
  <c r="BQ16" i="25"/>
  <c r="BQ15" i="25"/>
  <c r="BQ14" i="25"/>
  <c r="BQ13" i="25"/>
  <c r="BQ12" i="25"/>
  <c r="BQ11" i="25"/>
  <c r="BQ10" i="25"/>
  <c r="AQ40" i="10" l="1"/>
  <c r="BA63" i="11" l="1"/>
  <c r="AQ62" i="10" l="1"/>
  <c r="AQ51" i="10"/>
  <c r="AZ28" i="10"/>
  <c r="AZ27" i="10"/>
  <c r="AZ26" i="10"/>
  <c r="AZ29" i="10" s="1"/>
  <c r="V18" i="21"/>
  <c r="V17" i="21"/>
  <c r="AO24" i="10" l="1"/>
  <c r="AO21" i="10"/>
  <c r="AF61" i="23" l="1"/>
  <c r="AE61" i="23"/>
  <c r="AD61" i="23"/>
  <c r="AC61" i="23"/>
  <c r="AB61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AF59" i="23"/>
  <c r="AE59" i="23"/>
  <c r="AD59" i="23"/>
  <c r="AC59" i="23"/>
  <c r="AB59" i="23"/>
  <c r="AF58" i="23"/>
  <c r="AE58" i="23"/>
  <c r="AD58" i="23"/>
  <c r="AC58" i="23"/>
  <c r="AB58" i="23"/>
  <c r="AF57" i="23"/>
  <c r="AE57" i="23"/>
  <c r="AD57" i="23"/>
  <c r="AC57" i="23"/>
  <c r="AB57" i="23"/>
  <c r="AF56" i="23"/>
  <c r="AE56" i="23"/>
  <c r="AD56" i="23"/>
  <c r="AC56" i="23"/>
  <c r="AB56" i="23"/>
  <c r="AF55" i="23"/>
  <c r="AE55" i="23"/>
  <c r="AD55" i="23"/>
  <c r="AC55" i="23"/>
  <c r="AB55" i="23"/>
  <c r="AF54" i="23"/>
  <c r="AE54" i="23"/>
  <c r="AD54" i="23"/>
  <c r="AC54" i="23"/>
  <c r="AB54" i="23"/>
  <c r="AF52" i="23"/>
  <c r="AE52" i="23"/>
  <c r="AD52" i="23"/>
  <c r="AC52" i="23"/>
  <c r="AB52" i="23"/>
  <c r="AD60" i="23" l="1"/>
  <c r="AC60" i="23"/>
  <c r="AB60" i="23"/>
  <c r="AE60" i="23"/>
  <c r="AF60" i="23"/>
  <c r="BI30" i="8" l="1"/>
  <c r="BC63" i="11"/>
  <c r="BB63" i="11"/>
  <c r="V29" i="10"/>
  <c r="U29" i="10"/>
  <c r="T29" i="10"/>
  <c r="S2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T36" authorId="0" shapeId="0" xr:uid="{EEF59BD2-0185-4FEA-A154-60CEEFFFBD33}">
      <text>
        <r>
          <rPr>
            <b/>
            <sz val="9"/>
            <color indexed="81"/>
            <rFont val="Tahoma"/>
            <family val="2"/>
          </rPr>
          <t>Includes Spectrum</t>
        </r>
      </text>
    </comment>
  </commentList>
</comments>
</file>

<file path=xl/sharedStrings.xml><?xml version="1.0" encoding="utf-8"?>
<sst xmlns="http://schemas.openxmlformats.org/spreadsheetml/2006/main" count="1278" uniqueCount="484">
  <si>
    <t>PT XL Axiata TBK. (Indonesia)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</si>
  <si>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</si>
  <si>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</si>
  <si>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</si>
  <si>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</si>
  <si>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</si>
  <si>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</si>
  <si>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</si>
  <si>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</si>
  <si>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</si>
  <si>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</si>
  <si>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FY2023</t>
  </si>
  <si>
    <t>FY2024</t>
  </si>
  <si>
    <t>(IDR billion)</t>
  </si>
  <si>
    <t>1Q</t>
  </si>
  <si>
    <t>2Q</t>
  </si>
  <si>
    <t>3Q</t>
  </si>
  <si>
    <t>4Q</t>
  </si>
  <si>
    <t>Financial performance</t>
  </si>
  <si>
    <t>Revenue</t>
  </si>
  <si>
    <t>Revenue excluding device</t>
  </si>
  <si>
    <t>Service revenue as a % of total revenue</t>
  </si>
  <si>
    <t>Data revenue as a % of service revenue</t>
  </si>
  <si>
    <t>EBITDA</t>
  </si>
  <si>
    <t xml:space="preserve">EBITDA margin </t>
  </si>
  <si>
    <t>EBIT</t>
  </si>
  <si>
    <t>EBIT margin</t>
  </si>
  <si>
    <t>PATAMI</t>
  </si>
  <si>
    <t>Normalised PATAMI</t>
  </si>
  <si>
    <t>Normalised PATAMI margin</t>
  </si>
  <si>
    <t>Operating expenses (% of revenue)</t>
  </si>
  <si>
    <t>Direct expenses</t>
  </si>
  <si>
    <t>Sales and marketing</t>
  </si>
  <si>
    <t>Network cost</t>
  </si>
  <si>
    <t>Staff cost</t>
  </si>
  <si>
    <t>Others incl. discount</t>
  </si>
  <si>
    <t>Total operating expenses</t>
  </si>
  <si>
    <t>Depreciation &amp; amortisation</t>
  </si>
  <si>
    <t>Financial position</t>
  </si>
  <si>
    <t>Capitalised Capex (YTD)</t>
  </si>
  <si>
    <t>Cash and cash equivalents</t>
  </si>
  <si>
    <t>Borrowings</t>
  </si>
  <si>
    <t>Lease liabilities</t>
  </si>
  <si>
    <t>Net assets</t>
  </si>
  <si>
    <t>Gross debt / equity (x) ^</t>
  </si>
  <si>
    <t>Gross debt / EBITDA (x) ^</t>
  </si>
  <si>
    <t>Operational performance</t>
  </si>
  <si>
    <t>Subscribers ('000)</t>
  </si>
  <si>
    <t>Postpaid</t>
  </si>
  <si>
    <t>Prepaid</t>
  </si>
  <si>
    <t>Total</t>
  </si>
  <si>
    <t>Data subscribers as a % of total subscribers</t>
  </si>
  <si>
    <t>4G subscribers as a % of total subscribers</t>
  </si>
  <si>
    <t> </t>
  </si>
  <si>
    <t>ARPU (IDR '000)</t>
  </si>
  <si>
    <t>Blended</t>
  </si>
  <si>
    <t>Total traffic ('000 TB) (includes data, voice and SMS)</t>
  </si>
  <si>
    <t>Smartphone penetration</t>
  </si>
  <si>
    <t>Total 4G BTS</t>
  </si>
  <si>
    <t>Note:</t>
  </si>
  <si>
    <t>^Gross debt is borrowings plus lease liabilities</t>
  </si>
  <si>
    <t>Robi Axiata Limited (Bangladesh)</t>
  </si>
  <si>
    <t>(BDT million)</t>
  </si>
  <si>
    <t>Data revenue as a % of total revenue</t>
  </si>
  <si>
    <r>
      <t>Proforma revenue</t>
    </r>
    <r>
      <rPr>
        <vertAlign val="superscript"/>
        <sz val="10"/>
        <color theme="1"/>
        <rFont val="Arial"/>
        <family val="2"/>
      </rPr>
      <t>1</t>
    </r>
  </si>
  <si>
    <r>
      <t>Proforma EBITDA</t>
    </r>
    <r>
      <rPr>
        <vertAlign val="superscript"/>
        <sz val="10"/>
        <color theme="1"/>
        <rFont val="Arial"/>
        <family val="2"/>
      </rPr>
      <t>1</t>
    </r>
  </si>
  <si>
    <t>Proforma EBITDA margin</t>
  </si>
  <si>
    <t xml:space="preserve">EBIT margin </t>
  </si>
  <si>
    <r>
      <t>Proforma EBIT</t>
    </r>
    <r>
      <rPr>
        <vertAlign val="superscript"/>
        <sz val="10"/>
        <color theme="1"/>
        <rFont val="Arial"/>
        <family val="2"/>
      </rPr>
      <t>1</t>
    </r>
  </si>
  <si>
    <t>Proforma EBIT margin</t>
  </si>
  <si>
    <r>
      <t>PATAMI</t>
    </r>
    <r>
      <rPr>
        <vertAlign val="superscript"/>
        <sz val="10"/>
        <rFont val="Arial"/>
        <family val="2"/>
      </rPr>
      <t>#</t>
    </r>
  </si>
  <si>
    <t>PATAMI margin</t>
  </si>
  <si>
    <r>
      <t>Proforma PATAMI</t>
    </r>
    <r>
      <rPr>
        <vertAlign val="superscript"/>
        <sz val="10"/>
        <color theme="1"/>
        <rFont val="Arial"/>
        <family val="2"/>
      </rPr>
      <t>1</t>
    </r>
  </si>
  <si>
    <t>Proforma PATAMI margin</t>
  </si>
  <si>
    <r>
      <t>Operating expenses (% of revenue)</t>
    </r>
    <r>
      <rPr>
        <b/>
        <u/>
        <vertAlign val="superscript"/>
        <sz val="10"/>
        <color theme="1"/>
        <rFont val="Arial"/>
        <family val="2"/>
      </rPr>
      <t>2</t>
    </r>
  </si>
  <si>
    <t>Bad debts</t>
  </si>
  <si>
    <t>Others</t>
  </si>
  <si>
    <t>Capex (YTD)</t>
  </si>
  <si>
    <t>ARPU* (BDT)</t>
  </si>
  <si>
    <t>Data traffic ('mil GB) and data usage (MB)</t>
  </si>
  <si>
    <t>Data traffic ('mil GB)</t>
  </si>
  <si>
    <t>Data usage/data subscriber/month* (MB)</t>
  </si>
  <si>
    <t>Total 3G BTS</t>
  </si>
  <si>
    <t>1) Proforma illustrates the Airtel merger and excludes edotco Bangladesh. On 19 January 2017, edotco Bangladesh became a consolidated subsidiary of edotco Group.</t>
  </si>
  <si>
    <t>2) Based on normalised EBITDA till 1Q17, which excludes impact of edotco carve out in 3Q15.</t>
  </si>
  <si>
    <t>* Restated w.e.f. 1Q17</t>
  </si>
  <si>
    <r>
      <rPr>
        <vertAlign val="superscript"/>
        <sz val="9"/>
        <rFont val="Arial"/>
        <family val="2"/>
      </rPr>
      <t>#</t>
    </r>
    <r>
      <rPr>
        <sz val="9"/>
        <rFont val="Arial"/>
        <family val="2"/>
      </rPr>
      <t>PAT for years 2013 till 2017</t>
    </r>
  </si>
  <si>
    <t>Restated</t>
  </si>
  <si>
    <t>Dialog Axiata PLC (Sri Lanka)</t>
  </si>
  <si>
    <t>(SLR million)</t>
  </si>
  <si>
    <t>Data revenue as a % of mobile revenue</t>
  </si>
  <si>
    <r>
      <t>Data subscribers</t>
    </r>
    <r>
      <rPr>
        <sz val="10"/>
        <rFont val="Arial"/>
        <family val="2"/>
      </rPr>
      <t xml:space="preserve"> (excl. "Pay as you Go")</t>
    </r>
    <r>
      <rPr>
        <sz val="10"/>
        <color theme="1"/>
        <rFont val="Arial"/>
        <family val="2"/>
      </rPr>
      <t xml:space="preserve"> as a % of total subscribers</t>
    </r>
  </si>
  <si>
    <t>ARPU (SLR)</t>
  </si>
  <si>
    <t>Data traffic ('mil GB) and data usage (GB)</t>
  </si>
  <si>
    <t>Data usage/data subscriber/month (GB)</t>
  </si>
  <si>
    <t>Smart Axiata Company Limited</t>
  </si>
  <si>
    <t>(USD'000)</t>
  </si>
  <si>
    <t>Capex (YTD Cumulative)</t>
  </si>
  <si>
    <t>Borrowing+Lease=Gross debt</t>
  </si>
  <si>
    <t>Gross debt* / equity (x)</t>
  </si>
  <si>
    <t>Gross debt* / EBITDA (x)</t>
  </si>
  <si>
    <t>Data sub</t>
  </si>
  <si>
    <t>Depreciations</t>
  </si>
  <si>
    <t>PT Link Net Tbk. (Indonesia)</t>
  </si>
  <si>
    <t xml:space="preserve"> 0.03x </t>
  </si>
  <si>
    <t xml:space="preserve"> 0.02x </t>
  </si>
  <si>
    <t xml:space="preserve"> 0.14x </t>
  </si>
  <si>
    <t xml:space="preserve"> 0.15x </t>
  </si>
  <si>
    <t xml:space="preserve"> 0.19x </t>
  </si>
  <si>
    <t xml:space="preserve"> 0.24x </t>
  </si>
  <si>
    <t xml:space="preserve"> 0.30x </t>
  </si>
  <si>
    <t xml:space="preserve"> 0.36x </t>
  </si>
  <si>
    <t xml:space="preserve"> 0.38x </t>
  </si>
  <si>
    <t xml:space="preserve"> 0.58x </t>
  </si>
  <si>
    <t xml:space="preserve"> 0.50x </t>
  </si>
  <si>
    <t xml:space="preserve"> 0.60x </t>
  </si>
  <si>
    <t xml:space="preserve"> 0.64x </t>
  </si>
  <si>
    <t xml:space="preserve"> 0.62x </t>
  </si>
  <si>
    <t xml:space="preserve"> 0.79x </t>
  </si>
  <si>
    <t xml:space="preserve"> 1.08x </t>
  </si>
  <si>
    <t xml:space="preserve"> 0.08x </t>
  </si>
  <si>
    <t xml:space="preserve"> 0.07x </t>
  </si>
  <si>
    <t xml:space="preserve"> 0.06x </t>
  </si>
  <si>
    <t xml:space="preserve"> 0.05x </t>
  </si>
  <si>
    <t xml:space="preserve"> 0.04x </t>
  </si>
  <si>
    <t xml:space="preserve"> 0.29x </t>
  </si>
  <si>
    <t xml:space="preserve"> 0.33x </t>
  </si>
  <si>
    <t xml:space="preserve"> 0.43x </t>
  </si>
  <si>
    <t xml:space="preserve"> 0.54x </t>
  </si>
  <si>
    <t xml:space="preserve"> 0.74x </t>
  </si>
  <si>
    <t xml:space="preserve"> 0.76x </t>
  </si>
  <si>
    <t xml:space="preserve"> 1.16x </t>
  </si>
  <si>
    <t xml:space="preserve"> 0.97x </t>
  </si>
  <si>
    <t xml:space="preserve"> 1.21x </t>
  </si>
  <si>
    <t xml:space="preserve"> 1.34x </t>
  </si>
  <si>
    <t xml:space="preserve"> 1.46x </t>
  </si>
  <si>
    <t xml:space="preserve"> 1.63x </t>
  </si>
  <si>
    <t xml:space="preserve"> 1.98x </t>
  </si>
  <si>
    <t xml:space="preserve"> 2.54x </t>
  </si>
  <si>
    <t>Homes passed (mil)</t>
  </si>
  <si>
    <t>ARPU (IDR '000) YTD</t>
  </si>
  <si>
    <t>1) ARPU has been re-stated since 1Q23 to reflect broadband APRU only</t>
  </si>
  <si>
    <t>EDOTCO Group</t>
  </si>
  <si>
    <t>2016*</t>
  </si>
  <si>
    <t>2017*</t>
  </si>
  <si>
    <t>2020**</t>
  </si>
  <si>
    <t>2023 (Continuing Operations)</t>
  </si>
  <si>
    <t>2024 (Continuing Operations)</t>
  </si>
  <si>
    <t>FY2023
(Continuing Operations)</t>
  </si>
  <si>
    <t>FY2024
(Continuing Operations)</t>
  </si>
  <si>
    <t>(RM million)</t>
  </si>
  <si>
    <t>Total Revenue</t>
  </si>
  <si>
    <t>- Malaysia</t>
  </si>
  <si>
    <t>- Bangladesh</t>
  </si>
  <si>
    <t>- Sri Lanka</t>
  </si>
  <si>
    <t>- Cambodia</t>
  </si>
  <si>
    <t>- Myanmar</t>
  </si>
  <si>
    <t>- Pakistan</t>
  </si>
  <si>
    <t>- Laos</t>
  </si>
  <si>
    <t>- Philippines</t>
  </si>
  <si>
    <t>- Indonesia</t>
  </si>
  <si>
    <t>EBITDA margin (%)</t>
  </si>
  <si>
    <t>EBIT margin (%)</t>
  </si>
  <si>
    <t xml:space="preserve">PATAMI (continuing operations) </t>
  </si>
  <si>
    <t xml:space="preserve">PATAMI (discontinuing operations) </t>
  </si>
  <si>
    <t>PATAMI margin (%)</t>
  </si>
  <si>
    <t>Cash &amp; Bank Balances</t>
  </si>
  <si>
    <t>Operational performance***</t>
  </si>
  <si>
    <t>Tenancies</t>
  </si>
  <si>
    <t>Towers</t>
  </si>
  <si>
    <t>Managed sites</t>
  </si>
  <si>
    <t xml:space="preserve"> -   </t>
  </si>
  <si>
    <t>Tenancy ratio (x)</t>
  </si>
  <si>
    <t>Notes:</t>
  </si>
  <si>
    <t>*2016-2017 Proforma illustrates edotco portfolio comprising Malaysia, Bangladesh, Cambodia, Myanmar and Pakistan</t>
  </si>
  <si>
    <t>**Financial numbers restated to reflect post audit changes</t>
  </si>
  <si>
    <t>***Operation performance include discontinuing operations</t>
  </si>
  <si>
    <t>Axiata Digital &amp; Analytics</t>
  </si>
  <si>
    <t>Revenue breakdown (as % of total revenue)</t>
  </si>
  <si>
    <t>Digital marketing solutions</t>
  </si>
  <si>
    <t>eCommerce solutions</t>
  </si>
  <si>
    <t>Customer engagement solutions</t>
  </si>
  <si>
    <t>Data &amp; AI</t>
  </si>
  <si>
    <t>Boost Holdings</t>
  </si>
  <si>
    <t>PATAMI to Boost Holdings</t>
  </si>
  <si>
    <t>Boost Life &amp; Boost Biz</t>
  </si>
  <si>
    <t>Boost Credit</t>
  </si>
  <si>
    <t>Boost Connect</t>
  </si>
  <si>
    <t>interco</t>
  </si>
  <si>
    <t>Gross Transaction Value* (RM mil)</t>
  </si>
  <si>
    <t>Boost Life</t>
  </si>
  <si>
    <t>No. of registered users (mil)</t>
  </si>
  <si>
    <t>Boost Biz + Boost Indonesia</t>
  </si>
  <si>
    <t>No. of registered merchants ('000)</t>
  </si>
  <si>
    <t xml:space="preserve"> - Malaysia</t>
  </si>
  <si>
    <t xml:space="preserve"> - Indonesia</t>
  </si>
  <si>
    <t>*inclusive of Boost Life + Biz + Connect + Credit</t>
  </si>
  <si>
    <t>Axiata Group Berhad</t>
  </si>
  <si>
    <t>RESTATED</t>
  </si>
  <si>
    <t>Consolidated Statement of Comprehensive Income</t>
  </si>
  <si>
    <t>Excludes Celcom as a subsidiary</t>
  </si>
  <si>
    <t>Excludes Celcom as subsidiary and  Ncell</t>
  </si>
  <si>
    <t>Excludes Celcom as subsidiary, Ncell and EDOTCO MM</t>
  </si>
  <si>
    <t>(RM '000)</t>
  </si>
  <si>
    <t>1Q 
(Continuing Operations)</t>
  </si>
  <si>
    <t>2Q 
(Continuing Operations)</t>
  </si>
  <si>
    <t>3Q (Continuing Operations)</t>
  </si>
  <si>
    <t>4Q
(Continuing Operations)</t>
  </si>
  <si>
    <t>1Q
(Continuing Operations)</t>
  </si>
  <si>
    <t>2Q
(Continuing Operations)</t>
  </si>
  <si>
    <t>3Q
(Continuing Operations)</t>
  </si>
  <si>
    <t>Continuing Operations</t>
  </si>
  <si>
    <t>Operating revenue</t>
  </si>
  <si>
    <t>Operating costs</t>
  </si>
  <si>
    <t>- depreciation, impairment and amortisation</t>
  </si>
  <si>
    <t>- impairment of goodwill</t>
  </si>
  <si>
    <t>- foreign exchange gains / (losses)</t>
  </si>
  <si>
    <t>- domestic interconnect and international outpayment</t>
  </si>
  <si>
    <t>- marketing, advertising and promotion</t>
  </si>
  <si>
    <t>- other operating costs</t>
  </si>
  <si>
    <t>- staff costs</t>
  </si>
  <si>
    <t>- reversal/(provision) of impairment on receivables, net</t>
  </si>
  <si>
    <t>- other gains / (losses) - net</t>
  </si>
  <si>
    <t>Other operating income/(expense) - net</t>
  </si>
  <si>
    <t>Operating profit before finance cost</t>
  </si>
  <si>
    <t>Finance income</t>
  </si>
  <si>
    <t>Gain on early redemption of debt</t>
  </si>
  <si>
    <t xml:space="preserve">Finance cost excluding net foreign exchange gains / (losses) on </t>
  </si>
  <si>
    <t>financing activities</t>
  </si>
  <si>
    <t>Net foreign exchange gains / (losses) on financing activities</t>
  </si>
  <si>
    <t>Joint ventures</t>
  </si>
  <si>
    <t>- share of results (net of tax)</t>
  </si>
  <si>
    <t>Associates</t>
  </si>
  <si>
    <t>- gain/(loss) on dilution of equity interests</t>
  </si>
  <si>
    <t>Profit before taxation</t>
  </si>
  <si>
    <t>Taxation</t>
  </si>
  <si>
    <t>Profit / (Loss) for the financial period/year</t>
  </si>
  <si>
    <t>Discontinued Operations</t>
  </si>
  <si>
    <t>Gain on disposal of group of subsidiares - net</t>
  </si>
  <si>
    <t>Profit/(Loss)for the financial period / year from discontinued operations</t>
  </si>
  <si>
    <t xml:space="preserve">Profit for the financial period / year </t>
  </si>
  <si>
    <t>Other comprehensive (expense) / income:</t>
  </si>
  <si>
    <t>Items that will not be classified to profit or loss:</t>
  </si>
  <si>
    <t>- actuarial (losses)/gains on defined benefits plan, net of tax</t>
  </si>
  <si>
    <t>- fair value through other comprehensive income</t>
  </si>
  <si>
    <t>Items that may be reclassified subsequently to profit or loss:</t>
  </si>
  <si>
    <t>- currency translation differences</t>
  </si>
  <si>
    <t>- net cash flow hedge</t>
  </si>
  <si>
    <t>- net cost of hedging</t>
  </si>
  <si>
    <t>- net investment hedge</t>
  </si>
  <si>
    <t>- available-for-sale reserve</t>
  </si>
  <si>
    <t>Other comprehensive income for the financial period / year, net of tax</t>
  </si>
  <si>
    <t xml:space="preserve">Total comprehensive income for the financial period / year </t>
  </si>
  <si>
    <t>Profit / (Loss) for the financial period / year attributable to:</t>
  </si>
  <si>
    <t>- owners of the Company</t>
  </si>
  <si>
    <t>- continuing operations</t>
  </si>
  <si>
    <t>- discontinued operations</t>
  </si>
  <si>
    <t>- non-controlling interests</t>
  </si>
  <si>
    <t xml:space="preserve">Total comprehensive income / (expense) for the financial period / year </t>
  </si>
  <si>
    <t>attributable to:</t>
  </si>
  <si>
    <t>Earnings Per Share (sen)</t>
  </si>
  <si>
    <t>- basic</t>
  </si>
  <si>
    <t>- diluted</t>
  </si>
  <si>
    <t xml:space="preserve">Normalised PATAMI* </t>
  </si>
  <si>
    <t>Normalisation items:</t>
  </si>
  <si>
    <t>- Forex and derivative gain/(loss)</t>
  </si>
  <si>
    <t>- XL: Gain on disposal of towers</t>
  </si>
  <si>
    <t>- XL: Accelerated depreciation</t>
  </si>
  <si>
    <t>- Robi: Accelerated depreciation</t>
  </si>
  <si>
    <t>- Asset impairment and write-off</t>
  </si>
  <si>
    <t>- Celcom: Tax incentive</t>
  </si>
  <si>
    <t>- SIM: Gain on disposal</t>
  </si>
  <si>
    <t>- Idea: Loss on dilution/provision of derecognition</t>
  </si>
  <si>
    <t>- Idea: Share of (losses)/profits</t>
  </si>
  <si>
    <t>- Non-core digital businesses: Loss on dilution/impairment</t>
  </si>
  <si>
    <t>- Assets written-off/Accelerated depreciation</t>
  </si>
  <si>
    <t>- M1: Gain on disposal</t>
  </si>
  <si>
    <t>- Non-core digital businesses: Gain on divestment</t>
  </si>
  <si>
    <t>- Idea: Gain on disposal of rights</t>
  </si>
  <si>
    <t>- Ncell goodwill impairment</t>
  </si>
  <si>
    <t>- Dialog goodwill impairment</t>
  </si>
  <si>
    <t>- XL goodwill impairment</t>
  </si>
  <si>
    <t>- Net gain on disposal of Celcom</t>
  </si>
  <si>
    <t>- Ncell write-off of CGT related receivable assets</t>
  </si>
  <si>
    <t>- Ncell asset / receivables impairment</t>
  </si>
  <si>
    <t>- Ncell loss on disposal</t>
  </si>
  <si>
    <t xml:space="preserve">- EDOTCO Myanmar asset impairment </t>
  </si>
  <si>
    <t>- Net gains from partial early redemption of EMTN</t>
  </si>
  <si>
    <t>- Others</t>
  </si>
  <si>
    <t>Breakdown by OpCos:</t>
  </si>
  <si>
    <t>- Celcom</t>
  </si>
  <si>
    <t>- XL</t>
  </si>
  <si>
    <t>- Dialog</t>
  </si>
  <si>
    <t>- Robi</t>
  </si>
  <si>
    <t>- Smart</t>
  </si>
  <si>
    <t>- Ncell</t>
  </si>
  <si>
    <t>- Link Net</t>
  </si>
  <si>
    <t>- EDOTCO</t>
  </si>
  <si>
    <t>- Associates &amp; others*</t>
  </si>
  <si>
    <t>*Excluding Idea operational results from 1Q18 onwards as Idea is de-recognised from associate to simple investment in August 2018</t>
  </si>
  <si>
    <t xml:space="preserve">* Continuing operations for 1Q22, 2Q22, 4Q22, 1Q23, 2Q23, FY2021 and FY2022 continues to include Ncell as 80% subsidiary of Axiata Group (CDB is 33.1% associate and Link Net effective stake of 92.83% from 3Q22.)  </t>
  </si>
  <si>
    <t>* Continuing operations for 3Q22, 3Q23 has excluded Ncell operation as 80% subsidiary of Axiata Group as it has been reclassified under Asset Held for Sale. (CDB is 33.1% associate and Link Net effective stake of 92.83% from 3Q22.)</t>
  </si>
  <si>
    <t>* Continuing operations for 1Q23, 4Q23, FY23 and FY22 has excluded Ncell operation as 80% subsidiary of Axiata Group and EDOTCO Myanmar. (CDB is 33.1% associate and Link Net effective stake of 92.83% from 3Q22.)</t>
  </si>
  <si>
    <t>* Normalised PATAMI for 1Q23, 2Q23 and 1Q24 has been restated to show continuing operations only; 2Q24 and YTD24 Normalised PATAMI is also based on continuing operations</t>
  </si>
  <si>
    <t>* 3Q23, 4Q23 and FY23 Normalised PATAMI based on combined operations as per disclosed in their respective quarters in 2023</t>
  </si>
  <si>
    <t>Q1 to Q3 Data to be Updated as per Re-stated Numbers</t>
  </si>
  <si>
    <t>Excludes Celcom as subsidiary, Ncell</t>
  </si>
  <si>
    <t xml:space="preserve">Excludes Celcom as subsidiary, Ncell </t>
  </si>
  <si>
    <t xml:space="preserve"> - realisation of other comprehensive expense arising from disposal of a group of subsidiaries    </t>
  </si>
  <si>
    <t>Consolidated Statement of Financial Position</t>
  </si>
  <si>
    <t>CAPITAL AND RESERVES ATTRIBUTABLE TO OWNERS</t>
  </si>
  <si>
    <t>OF THE COMPANY</t>
  </si>
  <si>
    <t xml:space="preserve">  Share capital</t>
  </si>
  <si>
    <t xml:space="preserve">  Share premium</t>
  </si>
  <si>
    <t xml:space="preserve">  Reserves</t>
  </si>
  <si>
    <t>Total equity attributable to owners of the Company</t>
  </si>
  <si>
    <t xml:space="preserve">  Non-controlling interests</t>
  </si>
  <si>
    <t>Total equity</t>
  </si>
  <si>
    <t>NON-CURRENT LIABILITIES</t>
  </si>
  <si>
    <t xml:space="preserve">  Borrowings</t>
  </si>
  <si>
    <t xml:space="preserve">  Derivative financial instruments</t>
  </si>
  <si>
    <t xml:space="preserve">  Deferred income</t>
  </si>
  <si>
    <t xml:space="preserve">  Deferred gain on sale and lease back assets</t>
  </si>
  <si>
    <t xml:space="preserve">  Other payables</t>
  </si>
  <si>
    <t xml:space="preserve">  Lease liabilities</t>
  </si>
  <si>
    <t xml:space="preserve">  Provision for liabilities</t>
  </si>
  <si>
    <t xml:space="preserve">  Deferred tax liabilities</t>
  </si>
  <si>
    <t>Total non-current liabilities</t>
  </si>
  <si>
    <t>NON-CURRENT ASSETS</t>
  </si>
  <si>
    <t xml:space="preserve">  Intangible assets</t>
  </si>
  <si>
    <t xml:space="preserve">  Contract acquisition costs</t>
  </si>
  <si>
    <t xml:space="preserve">  Property, plant and equipment</t>
  </si>
  <si>
    <t xml:space="preserve">  Right-of-use assets</t>
  </si>
  <si>
    <t xml:space="preserve">  Joint ventures</t>
  </si>
  <si>
    <t xml:space="preserve">  Associates</t>
  </si>
  <si>
    <t xml:space="preserve">  Financial assets at fair value through other comprehensive income</t>
  </si>
  <si>
    <t xml:space="preserve">  Financial assets at fair value through profit or loss</t>
  </si>
  <si>
    <t xml:space="preserve">  Available-for-sale financial assets</t>
  </si>
  <si>
    <t>-</t>
  </si>
  <si>
    <t xml:space="preserve">  Derivatives financial instruments</t>
  </si>
  <si>
    <t xml:space="preserve">  Long term receivables</t>
  </si>
  <si>
    <t xml:space="preserve">  Deferred tax assets</t>
  </si>
  <si>
    <t>Total non-current assets</t>
  </si>
  <si>
    <t>CURRENT ASSETS</t>
  </si>
  <si>
    <t xml:space="preserve">  Inventories</t>
  </si>
  <si>
    <t xml:space="preserve">  Trade and other receivables</t>
  </si>
  <si>
    <t>Contract assets</t>
  </si>
  <si>
    <t xml:space="preserve">  Derivaties financial instruments</t>
  </si>
  <si>
    <t xml:space="preserve">  Tax recoverable</t>
  </si>
  <si>
    <t xml:space="preserve">  Deposits, cash and bank balances</t>
  </si>
  <si>
    <t xml:space="preserve">  Non-current assets classified as held-for-sale</t>
  </si>
  <si>
    <t>Total current assets</t>
  </si>
  <si>
    <t>LESS: CURRENT LIABILITIES</t>
  </si>
  <si>
    <t xml:space="preserve">  Trade and other payables</t>
  </si>
  <si>
    <t>Contract liabilities</t>
  </si>
  <si>
    <t>- realisation of other comprehensive expense</t>
  </si>
  <si>
    <t>arising from disposal of a group of subsidiaries</t>
  </si>
  <si>
    <t xml:space="preserve">  Current tax liabilities</t>
  </si>
  <si>
    <t xml:space="preserve">  Dividend payable</t>
  </si>
  <si>
    <t xml:space="preserve">  Liabilities directly associated with non-current assets classified </t>
  </si>
  <si>
    <t xml:space="preserve">   as held-for-sale</t>
  </si>
  <si>
    <t>Total current liabilities</t>
  </si>
  <si>
    <t>Net current (liabilities) / assets</t>
  </si>
  <si>
    <t xml:space="preserve"> </t>
  </si>
  <si>
    <t>Net assets per share attributable to owners of the Company (sen)</t>
  </si>
  <si>
    <t>Consolidated Statement of Cash Flows</t>
  </si>
  <si>
    <t>Receipt from customers</t>
  </si>
  <si>
    <t>Payment to suppliers and employees</t>
  </si>
  <si>
    <t>Payment of finance cost</t>
  </si>
  <si>
    <t>Payment of zakat</t>
  </si>
  <si>
    <t>Payment of income taxes (net of refunds)</t>
  </si>
  <si>
    <t>CASH FLOWS FROM OPERATING ACTIVITIES</t>
  </si>
  <si>
    <t>Proceeds from disposal of PPE</t>
  </si>
  <si>
    <t>Proceeds from disposal of other intangible assets</t>
  </si>
  <si>
    <t>Purchase of property, plant &amp; equipment</t>
  </si>
  <si>
    <t>Proceeds from sale and lease back transactions of a subsidiary</t>
  </si>
  <si>
    <t>Purchase of other intangible asset</t>
  </si>
  <si>
    <t>Additional investment in a joint venture</t>
  </si>
  <si>
    <t>Additional investment in a subsidiary</t>
  </si>
  <si>
    <t>Investment in a joint venture</t>
  </si>
  <si>
    <t>Investment in deposits matured &gt; 3 months</t>
  </si>
  <si>
    <t>Withdrawal of deposits maturing more than three (3) months</t>
  </si>
  <si>
    <t>Investment in subsidiaries (net of cash acquired)</t>
  </si>
  <si>
    <t>Capital gain tax paid on behalf related to an acquisition of a subsidiary</t>
  </si>
  <si>
    <t>Acquisition of a joint venture</t>
  </si>
  <si>
    <t>Payment made in relation to an acquisition of a subsidiary</t>
  </si>
  <si>
    <t>Settlement of deferred purchase consideration of an investment in a subsidiary</t>
  </si>
  <si>
    <t>Settlement of debt of a subsidiary</t>
  </si>
  <si>
    <t>Investment in an associate</t>
  </si>
  <si>
    <t>Net proceeds from other investments</t>
  </si>
  <si>
    <t>Additional investment in associates</t>
  </si>
  <si>
    <t>Dividends received from associates</t>
  </si>
  <si>
    <t>Dividends received from a joint venture</t>
  </si>
  <si>
    <t>Net proceed from disposal of an associate</t>
  </si>
  <si>
    <t>Net proceed from disposal of a subsidiary</t>
  </si>
  <si>
    <t>Net repayment from employees / (Loans to employees)</t>
  </si>
  <si>
    <t>Other deposit</t>
  </si>
  <si>
    <t>Interest received</t>
  </si>
  <si>
    <t>Other investment</t>
  </si>
  <si>
    <t>Additional investment in other investments</t>
  </si>
  <si>
    <t>Proceed from disposal of Celcom Group</t>
  </si>
  <si>
    <t>Proceed from disposal of Reynolds Group</t>
  </si>
  <si>
    <t>Settlement of contingent consideration by a subsidiary</t>
  </si>
  <si>
    <t>Repayment from loan to an associates</t>
  </si>
  <si>
    <t>Disposal of other investment</t>
  </si>
  <si>
    <t>Disposal of rights on right issue of a financial asset at FVTOCI</t>
  </si>
  <si>
    <t>Dividend from other investments</t>
  </si>
  <si>
    <t xml:space="preserve">Payments for acquisition of ROU assets </t>
  </si>
  <si>
    <t xml:space="preserve">(Advances to)/Repayments from employees </t>
  </si>
  <si>
    <t>Settlement of derivative financial instrument</t>
  </si>
  <si>
    <t>Redemption of preference shares by an associate</t>
  </si>
  <si>
    <t>CASH FLOWS USED IN INVESTING ACTIVITIES</t>
  </si>
  <si>
    <t>Proceed from issuance of shares under Axiata Share Scheme</t>
  </si>
  <si>
    <t>Share issuance expense</t>
  </si>
  <si>
    <t>Proceeds from borrowings</t>
  </si>
  <si>
    <t>Repayment of borrowings</t>
  </si>
  <si>
    <t>Net proceeds from private placement of a subsidiary</t>
  </si>
  <si>
    <t>Proceeds from Sukuk (net of transaction cost)</t>
  </si>
  <si>
    <t>Repayment of Sukuk</t>
  </si>
  <si>
    <t>Net proceed from rights issue of a subsidiary</t>
  </si>
  <si>
    <t>Proceed from sale and lease back transactions of a subsidiary</t>
  </si>
  <si>
    <t>Repayment of hire purchase creditors</t>
  </si>
  <si>
    <t>Repayment of finance lease creditor</t>
  </si>
  <si>
    <t>Share buy-back by a subsidiary</t>
  </si>
  <si>
    <t>Treasury shares resold by subsidiaries</t>
  </si>
  <si>
    <t>Net proceed from sale and lease back assets</t>
  </si>
  <si>
    <t>Pre-acquisition dividend of a subsidiary paid to a non-controlling interest</t>
  </si>
  <si>
    <t>Additional investment in a subsidiary by non-controlling interest</t>
  </si>
  <si>
    <t>Dividends paid to minority shareholders</t>
  </si>
  <si>
    <t>Dividends paid to shareholders</t>
  </si>
  <si>
    <t>Partial disposal of a subsidiary</t>
  </si>
  <si>
    <t>Capital injection by NCI</t>
  </si>
  <si>
    <t>Share buyback by a subsidiary</t>
  </si>
  <si>
    <t xml:space="preserve">Proceeds from IPO of a subsidiary </t>
  </si>
  <si>
    <t>Redemption of preference shares by NCI of a subsidiary</t>
  </si>
  <si>
    <t>Net proceeds from mandatory tender offer of a subsidiary</t>
  </si>
  <si>
    <t>CASH FLOWS (USED IN) / FROM FINANCING ACTIVITIES</t>
  </si>
  <si>
    <t>NET INCREASE / (DECREASE) IN CASH AND CASH EQUIVALENTS</t>
  </si>
  <si>
    <t>DISCONTINUED CASH FLOW</t>
  </si>
  <si>
    <t xml:space="preserve">NET DECREASE / (INCREASE) IN RESTRICTED CASH AND CASH </t>
  </si>
  <si>
    <t xml:space="preserve">  EQUIVALENTS</t>
  </si>
  <si>
    <t>EFFECT OF EXCHANGE (LOSSES) / GAINS ON CASH AND CASH</t>
  </si>
  <si>
    <t xml:space="preserve">CASH OF A SUBSIDIARY PREVIOUSLY HELD AS NON </t>
  </si>
  <si>
    <t xml:space="preserve">  CURRENT ASSETS HELD FOR SALE</t>
  </si>
  <si>
    <t xml:space="preserve">CASH AND CASH EQUIVALENTS AT THE BEGINNING OF THE </t>
  </si>
  <si>
    <t xml:space="preserve">  FINANCIAL PERIOD</t>
  </si>
  <si>
    <t xml:space="preserve">CASH AND CASH EQUIVALENTS AT THE END OF THE </t>
  </si>
  <si>
    <t>CASH AND CASH EQUIVALENTS CLASSIFIED AS ASSETS</t>
  </si>
  <si>
    <t>HELD-FOR-SALE</t>
  </si>
  <si>
    <t>CASH AND CASH EQUIVALENTS FOR CONTINUING OPERATIONS</t>
  </si>
  <si>
    <t>Total deposits, cash and bank balances</t>
  </si>
  <si>
    <t>Add: Cash and cash equivalent of a discontinued operation</t>
  </si>
  <si>
    <t xml:space="preserve">Financial asset at FVTPL </t>
  </si>
  <si>
    <t>Less:</t>
  </si>
  <si>
    <t>- Deposits pledged and restricted cash</t>
  </si>
  <si>
    <t>- Deposit on investment in a subsidiary</t>
  </si>
  <si>
    <t>- Deposit maturing more than three (3) months</t>
  </si>
  <si>
    <t>- Bank overdraft</t>
  </si>
  <si>
    <t>TOTAL CASH AND CASH EQUIVALENTS AT THE END OF THE</t>
  </si>
  <si>
    <t>Local Currency</t>
  </si>
  <si>
    <t>Avg rate FY23</t>
  </si>
  <si>
    <t>Avg rate 3Q24</t>
  </si>
  <si>
    <t>Avg rate 4Q24</t>
  </si>
  <si>
    <t>Avg rate FY24</t>
  </si>
  <si>
    <t xml:space="preserve">QoQ Appreciation/ (Depreciation) against MYR </t>
  </si>
  <si>
    <t xml:space="preserve">YTD Appreciation/ (Depreciation) against MYR </t>
  </si>
  <si>
    <t>QoQ Appreciation/   (Depreciation) against USD</t>
  </si>
  <si>
    <t>YTD Appreciation/   (Depreciation) against USD</t>
  </si>
  <si>
    <t>(%)</t>
  </si>
  <si>
    <t>INDONESIAN RUPIAH, IDR</t>
  </si>
  <si>
    <t>SRI LANKA RUPEE, LKR</t>
  </si>
  <si>
    <t>BANGLADESHI TAKA, BDT</t>
  </si>
  <si>
    <t>US DOLLAR, USD</t>
  </si>
  <si>
    <t>Closing Rate Dec'23</t>
  </si>
  <si>
    <t>Closing Rate Sept'24</t>
  </si>
  <si>
    <t>Closing Rate Dec'24</t>
  </si>
  <si>
    <t>QoQ %</t>
  </si>
  <si>
    <t>YoY %</t>
  </si>
  <si>
    <t>IDR</t>
  </si>
  <si>
    <t>`</t>
  </si>
  <si>
    <t>LKR</t>
  </si>
  <si>
    <t>BDT</t>
  </si>
  <si>
    <t>USD</t>
  </si>
  <si>
    <t>As Per Bursa Financials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</si>
</sst>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M&quot;* #,##0.00_-;\-&quot;RM&quot;* #,##0.00_-;_-&quot;RM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(* #,##0.000_);_(* \(#,##0.000\);_(* &quot;-&quot;??_);_(@_)"/>
    <numFmt numFmtId="170" formatCode="_-* #,##0_-;\-* #,##0_-;_-* &quot;-&quot;??_-;_-@_-"/>
    <numFmt numFmtId="171" formatCode="_([$€-2]* #,##0.00_);_([$€-2]* \(#,##0.00\);_([$€-2]* &quot;-&quot;??_)"/>
    <numFmt numFmtId="172" formatCode="_(* #,##0.000000_);_(* \(#,##0.000000\);_(* &quot;-&quot;??_);_(@_)"/>
    <numFmt numFmtId="173" formatCode="0.00_);\(0.00\)"/>
    <numFmt numFmtId="174" formatCode="_(0.00\x_);\(0.00\x\);_(&quot;–&quot;_);_(@_)"/>
    <numFmt numFmtId="175" formatCode="_-* #,##0.0000_-;\-* #,##0.0000_-;_-* &quot;-&quot;??_-;_-@_-"/>
    <numFmt numFmtId="176" formatCode="#,##0.0"/>
    <numFmt numFmtId="177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0" tint="-4.9989318521683403E-2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sz val="10"/>
      <color theme="1" tint="4.9989318521683403E-2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rgb="FF0D0D0D"/>
      <name val="Arial"/>
      <family val="2"/>
    </font>
    <font>
      <sz val="10"/>
      <color theme="5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</font>
    <font>
      <b/>
      <sz val="10"/>
      <color rgb="FFFFFFFF"/>
      <name val="Arial"/>
      <family val="2"/>
    </font>
    <font>
      <i/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scheme val="minor"/>
    </font>
    <font>
      <sz val="10"/>
      <color theme="1"/>
      <name val="Arial"/>
    </font>
    <font>
      <b/>
      <sz val="10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BDBDB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7" fillId="0" borderId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/>
  </cellStyleXfs>
  <cellXfs count="665">
    <xf numFmtId="0" fontId="0" fillId="0" borderId="0" xfId="0"/>
    <xf numFmtId="0" fontId="2" fillId="0" borderId="0" xfId="0" applyFont="1" applyProtection="1">
      <protection locked="0"/>
    </xf>
    <xf numFmtId="165" fontId="2" fillId="0" borderId="0" xfId="0" applyNumberFormat="1" applyFont="1" applyProtection="1">
      <protection locked="0"/>
    </xf>
    <xf numFmtId="166" fontId="2" fillId="0" borderId="0" xfId="2" applyNumberFormat="1" applyFont="1" applyProtection="1">
      <protection locked="0"/>
    </xf>
    <xf numFmtId="9" fontId="2" fillId="0" borderId="0" xfId="2" applyFont="1" applyProtection="1"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10" borderId="2" xfId="0" applyFont="1" applyFill="1" applyBorder="1" applyAlignment="1" applyProtection="1">
      <alignment horizontal="center"/>
      <protection locked="0"/>
    </xf>
    <xf numFmtId="0" fontId="4" fillId="11" borderId="2" xfId="0" applyFon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2" fillId="3" borderId="5" xfId="0" applyFont="1" applyFill="1" applyBorder="1"/>
    <xf numFmtId="0" fontId="2" fillId="3" borderId="5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7" fillId="3" borderId="5" xfId="0" applyFont="1" applyFill="1" applyBorder="1"/>
    <xf numFmtId="165" fontId="7" fillId="3" borderId="5" xfId="1" applyNumberFormat="1" applyFont="1" applyFill="1" applyBorder="1" applyProtection="1"/>
    <xf numFmtId="165" fontId="2" fillId="3" borderId="5" xfId="1" applyNumberFormat="1" applyFont="1" applyFill="1" applyBorder="1" applyProtection="1"/>
    <xf numFmtId="165" fontId="2" fillId="3" borderId="5" xfId="1" applyNumberFormat="1" applyFont="1" applyFill="1" applyBorder="1" applyProtection="1">
      <protection locked="0"/>
    </xf>
    <xf numFmtId="166" fontId="7" fillId="3" borderId="5" xfId="2" applyNumberFormat="1" applyFont="1" applyFill="1" applyBorder="1" applyProtection="1"/>
    <xf numFmtId="166" fontId="2" fillId="3" borderId="5" xfId="2" applyNumberFormat="1" applyFont="1" applyFill="1" applyBorder="1" applyProtection="1"/>
    <xf numFmtId="166" fontId="2" fillId="3" borderId="5" xfId="2" applyNumberFormat="1" applyFont="1" applyFill="1" applyBorder="1" applyProtection="1">
      <protection locked="0"/>
    </xf>
    <xf numFmtId="9" fontId="2" fillId="3" borderId="5" xfId="2" applyFont="1" applyFill="1" applyBorder="1" applyProtection="1"/>
    <xf numFmtId="9" fontId="2" fillId="3" borderId="5" xfId="0" applyNumberFormat="1" applyFont="1" applyFill="1" applyBorder="1"/>
    <xf numFmtId="0" fontId="2" fillId="3" borderId="5" xfId="2" applyNumberFormat="1" applyFont="1" applyFill="1" applyBorder="1" applyProtection="1">
      <protection locked="0"/>
    </xf>
    <xf numFmtId="166" fontId="2" fillId="3" borderId="5" xfId="1" applyNumberFormat="1" applyFont="1" applyFill="1" applyBorder="1" applyProtection="1">
      <protection locked="0"/>
    </xf>
    <xf numFmtId="166" fontId="2" fillId="3" borderId="5" xfId="0" applyNumberFormat="1" applyFont="1" applyFill="1" applyBorder="1" applyProtection="1">
      <protection locked="0"/>
    </xf>
    <xf numFmtId="0" fontId="2" fillId="3" borderId="0" xfId="0" applyFont="1" applyFill="1"/>
    <xf numFmtId="165" fontId="7" fillId="3" borderId="5" xfId="0" applyNumberFormat="1" applyFont="1" applyFill="1" applyBorder="1"/>
    <xf numFmtId="165" fontId="2" fillId="3" borderId="5" xfId="0" applyNumberFormat="1" applyFont="1" applyFill="1" applyBorder="1"/>
    <xf numFmtId="165" fontId="2" fillId="3" borderId="5" xfId="2" applyNumberFormat="1" applyFont="1" applyFill="1" applyBorder="1" applyProtection="1"/>
    <xf numFmtId="165" fontId="2" fillId="3" borderId="5" xfId="0" applyNumberFormat="1" applyFont="1" applyFill="1" applyBorder="1" applyProtection="1">
      <protection locked="0"/>
    </xf>
    <xf numFmtId="165" fontId="2" fillId="3" borderId="5" xfId="2" applyNumberFormat="1" applyFont="1" applyFill="1" applyBorder="1" applyProtection="1">
      <protection locked="0"/>
    </xf>
    <xf numFmtId="166" fontId="7" fillId="3" borderId="5" xfId="0" applyNumberFormat="1" applyFont="1" applyFill="1" applyBorder="1"/>
    <xf numFmtId="166" fontId="2" fillId="3" borderId="5" xfId="0" applyNumberFormat="1" applyFont="1" applyFill="1" applyBorder="1"/>
    <xf numFmtId="165" fontId="2" fillId="3" borderId="5" xfId="1" applyNumberFormat="1" applyFont="1" applyFill="1" applyBorder="1" applyAlignment="1" applyProtection="1">
      <alignment horizontal="right"/>
    </xf>
    <xf numFmtId="165" fontId="2" fillId="3" borderId="5" xfId="1" applyNumberFormat="1" applyFont="1" applyFill="1" applyBorder="1" applyAlignment="1" applyProtection="1">
      <alignment horizontal="right"/>
      <protection locked="0"/>
    </xf>
    <xf numFmtId="9" fontId="2" fillId="3" borderId="5" xfId="2" applyFont="1" applyFill="1" applyBorder="1" applyProtection="1">
      <protection locked="0"/>
    </xf>
    <xf numFmtId="166" fontId="7" fillId="3" borderId="5" xfId="2" applyNumberFormat="1" applyFont="1" applyFill="1" applyBorder="1" applyProtection="1">
      <protection locked="0"/>
    </xf>
    <xf numFmtId="166" fontId="2" fillId="3" borderId="3" xfId="2" applyNumberFormat="1" applyFont="1" applyFill="1" applyBorder="1" applyProtection="1"/>
    <xf numFmtId="166" fontId="2" fillId="3" borderId="3" xfId="2" applyNumberFormat="1" applyFont="1" applyFill="1" applyBorder="1" applyProtection="1">
      <protection locked="0"/>
    </xf>
    <xf numFmtId="166" fontId="2" fillId="0" borderId="0" xfId="0" applyNumberFormat="1" applyFont="1" applyProtection="1">
      <protection locked="0"/>
    </xf>
    <xf numFmtId="165" fontId="7" fillId="3" borderId="5" xfId="1" applyNumberFormat="1" applyFont="1" applyFill="1" applyBorder="1" applyAlignment="1" applyProtection="1">
      <alignment horizontal="right"/>
      <protection locked="0"/>
    </xf>
    <xf numFmtId="167" fontId="2" fillId="3" borderId="5" xfId="1" applyNumberFormat="1" applyFont="1" applyFill="1" applyBorder="1" applyAlignment="1" applyProtection="1">
      <alignment horizontal="right"/>
    </xf>
    <xf numFmtId="167" fontId="7" fillId="3" borderId="5" xfId="1" applyNumberFormat="1" applyFont="1" applyFill="1" applyBorder="1" applyAlignment="1" applyProtection="1">
      <alignment horizontal="right"/>
    </xf>
    <xf numFmtId="167" fontId="7" fillId="3" borderId="5" xfId="1" applyNumberFormat="1" applyFont="1" applyFill="1" applyBorder="1" applyAlignment="1" applyProtection="1">
      <alignment horizontal="right"/>
      <protection locked="0"/>
    </xf>
    <xf numFmtId="167" fontId="2" fillId="3" borderId="5" xfId="1" applyNumberFormat="1" applyFont="1" applyFill="1" applyBorder="1" applyAlignment="1" applyProtection="1">
      <alignment horizontal="right"/>
      <protection locked="0"/>
    </xf>
    <xf numFmtId="167" fontId="2" fillId="3" borderId="5" xfId="1" applyNumberFormat="1" applyFont="1" applyFill="1" applyBorder="1" applyProtection="1"/>
    <xf numFmtId="167" fontId="2" fillId="3" borderId="5" xfId="0" applyNumberFormat="1" applyFont="1" applyFill="1" applyBorder="1"/>
    <xf numFmtId="165" fontId="2" fillId="3" borderId="3" xfId="1" applyNumberFormat="1" applyFont="1" applyFill="1" applyBorder="1" applyProtection="1"/>
    <xf numFmtId="165" fontId="2" fillId="3" borderId="3" xfId="1" applyNumberFormat="1" applyFont="1" applyFill="1" applyBorder="1" applyProtection="1">
      <protection locked="0"/>
    </xf>
    <xf numFmtId="0" fontId="2" fillId="3" borderId="5" xfId="1" applyNumberFormat="1" applyFont="1" applyFill="1" applyBorder="1" applyProtection="1">
      <protection locked="0"/>
    </xf>
    <xf numFmtId="167" fontId="2" fillId="3" borderId="5" xfId="1" applyNumberFormat="1" applyFont="1" applyFill="1" applyBorder="1" applyProtection="1">
      <protection locked="0"/>
    </xf>
    <xf numFmtId="9" fontId="2" fillId="3" borderId="5" xfId="0" applyNumberFormat="1" applyFont="1" applyFill="1" applyBorder="1" applyProtection="1">
      <protection locked="0"/>
    </xf>
    <xf numFmtId="0" fontId="7" fillId="3" borderId="0" xfId="0" applyFont="1" applyFill="1"/>
    <xf numFmtId="0" fontId="2" fillId="3" borderId="8" xfId="0" applyFont="1" applyFill="1" applyBorder="1"/>
    <xf numFmtId="0" fontId="2" fillId="3" borderId="9" xfId="0" applyFont="1" applyFill="1" applyBorder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/>
    <xf numFmtId="3" fontId="2" fillId="0" borderId="0" xfId="0" applyNumberFormat="1" applyFont="1"/>
    <xf numFmtId="0" fontId="2" fillId="3" borderId="8" xfId="0" applyFont="1" applyFill="1" applyBorder="1" applyProtection="1">
      <protection locked="0"/>
    </xf>
    <xf numFmtId="167" fontId="2" fillId="3" borderId="5" xfId="0" applyNumberFormat="1" applyFont="1" applyFill="1" applyBorder="1" applyProtection="1">
      <protection locked="0"/>
    </xf>
    <xf numFmtId="168" fontId="2" fillId="3" borderId="5" xfId="0" applyNumberFormat="1" applyFont="1" applyFill="1" applyBorder="1" applyProtection="1">
      <protection locked="0"/>
    </xf>
    <xf numFmtId="168" fontId="2" fillId="3" borderId="5" xfId="0" applyNumberFormat="1" applyFont="1" applyFill="1" applyBorder="1"/>
    <xf numFmtId="0" fontId="2" fillId="3" borderId="5" xfId="1" applyNumberFormat="1" applyFont="1" applyFill="1" applyBorder="1" applyAlignment="1" applyProtection="1">
      <alignment horizontal="right"/>
    </xf>
    <xf numFmtId="0" fontId="2" fillId="3" borderId="3" xfId="0" applyFont="1" applyFill="1" applyBorder="1" applyProtection="1">
      <protection locked="0"/>
    </xf>
    <xf numFmtId="165" fontId="2" fillId="3" borderId="3" xfId="0" applyNumberFormat="1" applyFont="1" applyFill="1" applyBorder="1" applyProtection="1">
      <protection locked="0"/>
    </xf>
    <xf numFmtId="0" fontId="2" fillId="3" borderId="3" xfId="0" applyFont="1" applyFill="1" applyBorder="1"/>
    <xf numFmtId="0" fontId="2" fillId="3" borderId="7" xfId="0" applyFont="1" applyFill="1" applyBorder="1"/>
    <xf numFmtId="165" fontId="7" fillId="3" borderId="5" xfId="1" applyNumberFormat="1" applyFont="1" applyFill="1" applyBorder="1" applyProtection="1">
      <protection locked="0"/>
    </xf>
    <xf numFmtId="0" fontId="3" fillId="3" borderId="0" xfId="0" applyFont="1" applyFill="1"/>
    <xf numFmtId="165" fontId="7" fillId="3" borderId="3" xfId="1" applyNumberFormat="1" applyFont="1" applyFill="1" applyBorder="1" applyProtection="1">
      <protection locked="0"/>
    </xf>
    <xf numFmtId="0" fontId="6" fillId="3" borderId="0" xfId="0" applyFont="1" applyFill="1"/>
    <xf numFmtId="167" fontId="2" fillId="3" borderId="5" xfId="1" applyNumberFormat="1" applyFont="1" applyFill="1" applyBorder="1"/>
    <xf numFmtId="166" fontId="2" fillId="0" borderId="0" xfId="2" applyNumberFormat="1" applyFont="1"/>
    <xf numFmtId="0" fontId="2" fillId="3" borderId="6" xfId="0" applyFont="1" applyFill="1" applyBorder="1"/>
    <xf numFmtId="165" fontId="2" fillId="0" borderId="0" xfId="1" applyNumberFormat="1" applyFont="1"/>
    <xf numFmtId="0" fontId="2" fillId="3" borderId="5" xfId="2" applyNumberFormat="1" applyFont="1" applyFill="1" applyBorder="1" applyProtection="1"/>
    <xf numFmtId="164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/>
    <xf numFmtId="0" fontId="4" fillId="9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3" borderId="0" xfId="0" applyFont="1" applyFill="1"/>
    <xf numFmtId="0" fontId="3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165" fontId="2" fillId="0" borderId="0" xfId="1" applyNumberFormat="1" applyFont="1" applyFill="1"/>
    <xf numFmtId="165" fontId="2" fillId="0" borderId="0" xfId="1" applyNumberFormat="1" applyFont="1" applyProtection="1">
      <protection locked="0"/>
    </xf>
    <xf numFmtId="164" fontId="2" fillId="0" borderId="0" xfId="0" applyNumberFormat="1" applyFont="1"/>
    <xf numFmtId="9" fontId="2" fillId="0" borderId="0" xfId="0" applyNumberFormat="1" applyFont="1"/>
    <xf numFmtId="166" fontId="2" fillId="0" borderId="0" xfId="0" applyNumberFormat="1" applyFont="1"/>
    <xf numFmtId="9" fontId="2" fillId="0" borderId="0" xfId="0" applyNumberFormat="1" applyFont="1" applyProtection="1">
      <protection locked="0"/>
    </xf>
    <xf numFmtId="165" fontId="2" fillId="3" borderId="5" xfId="1" applyNumberFormat="1" applyFont="1" applyFill="1" applyBorder="1"/>
    <xf numFmtId="9" fontId="2" fillId="3" borderId="5" xfId="2" applyFont="1" applyFill="1" applyBorder="1"/>
    <xf numFmtId="167" fontId="2" fillId="3" borderId="5" xfId="3" applyNumberFormat="1" applyFont="1" applyFill="1" applyBorder="1"/>
    <xf numFmtId="167" fontId="7" fillId="3" borderId="5" xfId="1" applyNumberFormat="1" applyFont="1" applyFill="1" applyBorder="1"/>
    <xf numFmtId="167" fontId="2" fillId="3" borderId="5" xfId="1" applyNumberFormat="1" applyFont="1" applyFill="1" applyBorder="1" applyAlignment="1">
      <alignment horizontal="right"/>
    </xf>
    <xf numFmtId="167" fontId="7" fillId="3" borderId="5" xfId="1" applyNumberFormat="1" applyFont="1" applyFill="1" applyBorder="1" applyProtection="1">
      <protection locked="0"/>
    </xf>
    <xf numFmtId="167" fontId="7" fillId="3" borderId="5" xfId="1" applyNumberFormat="1" applyFont="1" applyFill="1" applyBorder="1" applyAlignment="1">
      <alignment horizontal="right"/>
    </xf>
    <xf numFmtId="167" fontId="7" fillId="3" borderId="5" xfId="3" applyNumberFormat="1" applyFont="1" applyFill="1" applyBorder="1" applyAlignment="1">
      <alignment horizontal="right"/>
    </xf>
    <xf numFmtId="0" fontId="7" fillId="3" borderId="5" xfId="3" applyNumberFormat="1" applyFont="1" applyFill="1" applyBorder="1" applyAlignment="1">
      <alignment horizontal="right"/>
    </xf>
    <xf numFmtId="165" fontId="2" fillId="3" borderId="5" xfId="1" applyNumberFormat="1" applyFont="1" applyFill="1" applyBorder="1" applyAlignment="1">
      <alignment horizontal="right"/>
    </xf>
    <xf numFmtId="0" fontId="2" fillId="3" borderId="5" xfId="1" applyNumberFormat="1" applyFont="1" applyFill="1" applyBorder="1" applyAlignment="1" applyProtection="1">
      <alignment horizontal="right"/>
      <protection locked="0"/>
    </xf>
    <xf numFmtId="0" fontId="7" fillId="3" borderId="5" xfId="3" applyNumberFormat="1" applyFont="1" applyFill="1" applyBorder="1"/>
    <xf numFmtId="165" fontId="7" fillId="3" borderId="5" xfId="1" applyNumberFormat="1" applyFont="1" applyFill="1" applyBorder="1"/>
    <xf numFmtId="165" fontId="2" fillId="3" borderId="3" xfId="1" applyNumberFormat="1" applyFont="1" applyFill="1" applyBorder="1"/>
    <xf numFmtId="165" fontId="7" fillId="3" borderId="4" xfId="3" applyNumberFormat="1" applyFont="1" applyFill="1" applyBorder="1"/>
    <xf numFmtId="165" fontId="7" fillId="3" borderId="5" xfId="3" applyNumberFormat="1" applyFont="1" applyFill="1" applyBorder="1"/>
    <xf numFmtId="166" fontId="7" fillId="3" borderId="5" xfId="2" applyNumberFormat="1" applyFont="1" applyFill="1" applyBorder="1"/>
    <xf numFmtId="166" fontId="2" fillId="3" borderId="5" xfId="2" applyNumberFormat="1" applyFont="1" applyFill="1" applyBorder="1"/>
    <xf numFmtId="0" fontId="2" fillId="3" borderId="5" xfId="3" applyNumberFormat="1" applyFont="1" applyFill="1" applyBorder="1"/>
    <xf numFmtId="0" fontId="2" fillId="3" borderId="5" xfId="2" applyNumberFormat="1" applyFont="1" applyFill="1" applyBorder="1"/>
    <xf numFmtId="166" fontId="2" fillId="3" borderId="3" xfId="2" applyNumberFormat="1" applyFont="1" applyFill="1" applyBorder="1"/>
    <xf numFmtId="9" fontId="7" fillId="3" borderId="5" xfId="0" applyNumberFormat="1" applyFont="1" applyFill="1" applyBorder="1"/>
    <xf numFmtId="166" fontId="2" fillId="0" borderId="0" xfId="2" applyNumberFormat="1" applyFont="1" applyFill="1"/>
    <xf numFmtId="0" fontId="2" fillId="0" borderId="0" xfId="0" applyFont="1" applyAlignment="1">
      <alignment horizontal="right"/>
    </xf>
    <xf numFmtId="0" fontId="14" fillId="0" borderId="0" xfId="0" applyFont="1" applyProtection="1">
      <protection locked="0"/>
    </xf>
    <xf numFmtId="164" fontId="2" fillId="3" borderId="5" xfId="1" applyFont="1" applyFill="1" applyBorder="1" applyProtection="1"/>
    <xf numFmtId="9" fontId="2" fillId="3" borderId="5" xfId="2" applyFont="1" applyFill="1" applyBorder="1" applyAlignment="1" applyProtection="1">
      <alignment horizontal="right"/>
      <protection locked="0"/>
    </xf>
    <xf numFmtId="10" fontId="2" fillId="0" borderId="0" xfId="2" applyNumberFormat="1" applyFont="1"/>
    <xf numFmtId="164" fontId="2" fillId="0" borderId="0" xfId="1" applyFont="1"/>
    <xf numFmtId="167" fontId="2" fillId="3" borderId="5" xfId="1" applyNumberFormat="1" applyFont="1" applyFill="1" applyBorder="1" applyAlignment="1" applyProtection="1">
      <alignment horizontal="left" indent="1"/>
      <protection locked="0"/>
    </xf>
    <xf numFmtId="165" fontId="7" fillId="3" borderId="5" xfId="4" applyNumberFormat="1" applyFont="1" applyFill="1" applyBorder="1" applyProtection="1">
      <protection locked="0"/>
    </xf>
    <xf numFmtId="166" fontId="2" fillId="3" borderId="4" xfId="2" applyNumberFormat="1" applyFont="1" applyFill="1" applyBorder="1" applyProtection="1">
      <protection locked="0"/>
    </xf>
    <xf numFmtId="0" fontId="3" fillId="2" borderId="0" xfId="0" applyFont="1" applyFill="1" applyAlignment="1">
      <alignment horizontal="center"/>
    </xf>
    <xf numFmtId="165" fontId="2" fillId="0" borderId="0" xfId="1" applyNumberFormat="1" applyFont="1" applyFill="1" applyProtection="1">
      <protection locked="0"/>
    </xf>
    <xf numFmtId="164" fontId="2" fillId="0" borderId="0" xfId="1" applyFont="1" applyFill="1" applyProtection="1">
      <protection locked="0"/>
    </xf>
    <xf numFmtId="167" fontId="2" fillId="0" borderId="0" xfId="1" applyNumberFormat="1" applyFont="1" applyFill="1"/>
    <xf numFmtId="166" fontId="2" fillId="0" borderId="0" xfId="2" applyNumberFormat="1" applyFont="1" applyFill="1" applyProtection="1">
      <protection locked="0"/>
    </xf>
    <xf numFmtId="0" fontId="10" fillId="0" borderId="0" xfId="0" applyFont="1"/>
    <xf numFmtId="165" fontId="7" fillId="3" borderId="5" xfId="0" applyNumberFormat="1" applyFont="1" applyFill="1" applyBorder="1" applyProtection="1">
      <protection locked="0"/>
    </xf>
    <xf numFmtId="9" fontId="2" fillId="3" borderId="5" xfId="2" applyFont="1" applyFill="1" applyBorder="1" applyAlignment="1">
      <alignment horizontal="right"/>
    </xf>
    <xf numFmtId="165" fontId="7" fillId="3" borderId="3" xfId="1" applyNumberFormat="1" applyFont="1" applyFill="1" applyBorder="1"/>
    <xf numFmtId="165" fontId="2" fillId="3" borderId="4" xfId="1" applyNumberFormat="1" applyFont="1" applyFill="1" applyBorder="1"/>
    <xf numFmtId="165" fontId="2" fillId="3" borderId="4" xfId="1" applyNumberFormat="1" applyFont="1" applyFill="1" applyBorder="1" applyProtection="1">
      <protection locked="0"/>
    </xf>
    <xf numFmtId="1" fontId="2" fillId="3" borderId="5" xfId="0" applyNumberFormat="1" applyFont="1" applyFill="1" applyBorder="1"/>
    <xf numFmtId="164" fontId="2" fillId="3" borderId="5" xfId="1" applyFont="1" applyFill="1" applyBorder="1"/>
    <xf numFmtId="164" fontId="2" fillId="3" borderId="5" xfId="1" applyFont="1" applyFill="1" applyBorder="1" applyProtection="1">
      <protection locked="0"/>
    </xf>
    <xf numFmtId="164" fontId="2" fillId="3" borderId="5" xfId="1" applyFont="1" applyFill="1" applyBorder="1" applyAlignment="1" applyProtection="1">
      <alignment horizontal="right"/>
      <protection locked="0"/>
    </xf>
    <xf numFmtId="166" fontId="2" fillId="3" borderId="4" xfId="2" applyNumberFormat="1" applyFont="1" applyFill="1" applyBorder="1"/>
    <xf numFmtId="0" fontId="19" fillId="0" borderId="0" xfId="0" applyFont="1"/>
    <xf numFmtId="0" fontId="19" fillId="0" borderId="0" xfId="0" applyFont="1" applyProtection="1">
      <protection locked="0"/>
    </xf>
    <xf numFmtId="164" fontId="19" fillId="0" borderId="0" xfId="0" applyNumberFormat="1" applyFont="1"/>
    <xf numFmtId="164" fontId="19" fillId="0" borderId="0" xfId="0" applyNumberFormat="1" applyFont="1" applyProtection="1">
      <protection locked="0"/>
    </xf>
    <xf numFmtId="165" fontId="2" fillId="0" borderId="0" xfId="1" applyNumberFormat="1" applyFont="1" applyFill="1" applyBorder="1"/>
    <xf numFmtId="165" fontId="2" fillId="0" borderId="0" xfId="1" applyNumberFormat="1" applyFont="1" applyFill="1" applyBorder="1" applyAlignment="1" applyProtection="1">
      <alignment horizontal="right"/>
      <protection locked="0"/>
    </xf>
    <xf numFmtId="165" fontId="2" fillId="0" borderId="0" xfId="1" applyNumberFormat="1" applyFont="1" applyFill="1" applyBorder="1" applyAlignment="1">
      <alignment horizontal="right"/>
    </xf>
    <xf numFmtId="0" fontId="9" fillId="0" borderId="0" xfId="0" applyFont="1"/>
    <xf numFmtId="165" fontId="19" fillId="0" borderId="0" xfId="0" applyNumberFormat="1" applyFont="1"/>
    <xf numFmtId="0" fontId="20" fillId="0" borderId="0" xfId="0" applyFont="1"/>
    <xf numFmtId="0" fontId="17" fillId="13" borderId="0" xfId="0" applyFont="1" applyFill="1"/>
    <xf numFmtId="0" fontId="17" fillId="13" borderId="0" xfId="0" quotePrefix="1" applyFont="1" applyFill="1"/>
    <xf numFmtId="164" fontId="2" fillId="3" borderId="5" xfId="1" applyFont="1" applyFill="1" applyBorder="1" applyAlignment="1">
      <alignment horizontal="right"/>
    </xf>
    <xf numFmtId="0" fontId="2" fillId="3" borderId="0" xfId="0" quotePrefix="1" applyFont="1" applyFill="1"/>
    <xf numFmtId="164" fontId="3" fillId="3" borderId="5" xfId="1" applyFont="1" applyFill="1" applyBorder="1"/>
    <xf numFmtId="0" fontId="21" fillId="13" borderId="0" xfId="0" applyFont="1" applyFill="1"/>
    <xf numFmtId="165" fontId="3" fillId="3" borderId="5" xfId="1" applyNumberFormat="1" applyFont="1" applyFill="1" applyBorder="1"/>
    <xf numFmtId="3" fontId="2" fillId="3" borderId="5" xfId="1" applyNumberFormat="1" applyFont="1" applyFill="1" applyBorder="1"/>
    <xf numFmtId="166" fontId="2" fillId="3" borderId="5" xfId="1" applyNumberFormat="1" applyFont="1" applyFill="1" applyBorder="1"/>
    <xf numFmtId="0" fontId="22" fillId="13" borderId="0" xfId="0" applyFont="1" applyFill="1"/>
    <xf numFmtId="0" fontId="17" fillId="3" borderId="0" xfId="0" applyFont="1" applyFill="1"/>
    <xf numFmtId="165" fontId="2" fillId="3" borderId="5" xfId="2" applyNumberFormat="1" applyFont="1" applyFill="1" applyBorder="1"/>
    <xf numFmtId="0" fontId="23" fillId="0" borderId="0" xfId="0" applyFont="1"/>
    <xf numFmtId="0" fontId="3" fillId="0" borderId="0" xfId="0" applyFont="1"/>
    <xf numFmtId="0" fontId="4" fillId="10" borderId="2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166" fontId="19" fillId="0" borderId="0" xfId="2" applyNumberFormat="1" applyFont="1"/>
    <xf numFmtId="165" fontId="19" fillId="0" borderId="0" xfId="1" applyNumberFormat="1" applyFont="1"/>
    <xf numFmtId="165" fontId="17" fillId="12" borderId="5" xfId="0" applyNumberFormat="1" applyFont="1" applyFill="1" applyBorder="1"/>
    <xf numFmtId="165" fontId="2" fillId="3" borderId="5" xfId="4" applyNumberFormat="1" applyFont="1" applyFill="1" applyBorder="1"/>
    <xf numFmtId="167" fontId="2" fillId="3" borderId="5" xfId="1" applyNumberFormat="1" applyFont="1" applyFill="1" applyBorder="1" applyAlignment="1">
      <alignment horizontal="left" indent="1"/>
    </xf>
    <xf numFmtId="167" fontId="7" fillId="3" borderId="5" xfId="1" applyNumberFormat="1" applyFont="1" applyFill="1" applyBorder="1" applyAlignment="1">
      <alignment horizontal="left" indent="1"/>
    </xf>
    <xf numFmtId="166" fontId="19" fillId="0" borderId="0" xfId="2" applyNumberFormat="1" applyFont="1" applyFill="1"/>
    <xf numFmtId="166" fontId="19" fillId="0" borderId="0" xfId="2" applyNumberFormat="1" applyFont="1" applyFill="1" applyProtection="1">
      <protection locked="0"/>
    </xf>
    <xf numFmtId="165" fontId="15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3" fillId="3" borderId="8" xfId="0" applyFont="1" applyFill="1" applyBorder="1"/>
    <xf numFmtId="0" fontId="5" fillId="3" borderId="8" xfId="0" applyFont="1" applyFill="1" applyBorder="1"/>
    <xf numFmtId="0" fontId="4" fillId="11" borderId="2" xfId="0" applyFont="1" applyFill="1" applyBorder="1" applyAlignment="1">
      <alignment horizontal="center"/>
    </xf>
    <xf numFmtId="0" fontId="2" fillId="3" borderId="8" xfId="0" quotePrefix="1" applyFont="1" applyFill="1" applyBorder="1"/>
    <xf numFmtId="165" fontId="2" fillId="3" borderId="9" xfId="1" applyNumberFormat="1" applyFont="1" applyFill="1" applyBorder="1"/>
    <xf numFmtId="165" fontId="2" fillId="3" borderId="8" xfId="1" applyNumberFormat="1" applyFont="1" applyFill="1" applyBorder="1"/>
    <xf numFmtId="165" fontId="2" fillId="3" borderId="14" xfId="1" applyNumberFormat="1" applyFont="1" applyFill="1" applyBorder="1"/>
    <xf numFmtId="165" fontId="25" fillId="3" borderId="5" xfId="1" applyNumberFormat="1" applyFont="1" applyFill="1" applyBorder="1"/>
    <xf numFmtId="165" fontId="7" fillId="3" borderId="14" xfId="1" applyNumberFormat="1" applyFont="1" applyFill="1" applyBorder="1"/>
    <xf numFmtId="165" fontId="15" fillId="3" borderId="5" xfId="1" applyNumberFormat="1" applyFont="1" applyFill="1" applyBorder="1"/>
    <xf numFmtId="0" fontId="15" fillId="0" borderId="0" xfId="0" applyFont="1"/>
    <xf numFmtId="165" fontId="2" fillId="3" borderId="2" xfId="1" applyNumberFormat="1" applyFont="1" applyFill="1" applyBorder="1"/>
    <xf numFmtId="0" fontId="3" fillId="3" borderId="8" xfId="0" quotePrefix="1" applyFont="1" applyFill="1" applyBorder="1"/>
    <xf numFmtId="165" fontId="3" fillId="3" borderId="14" xfId="1" applyNumberFormat="1" applyFont="1" applyFill="1" applyBorder="1"/>
    <xf numFmtId="0" fontId="2" fillId="3" borderId="8" xfId="0" quotePrefix="1" applyFont="1" applyFill="1" applyBorder="1" applyAlignment="1">
      <alignment horizontal="left" indent="1"/>
    </xf>
    <xf numFmtId="0" fontId="2" fillId="3" borderId="8" xfId="0" applyFont="1" applyFill="1" applyBorder="1" applyAlignment="1">
      <alignment horizontal="left" indent="1"/>
    </xf>
    <xf numFmtId="165" fontId="7" fillId="3" borderId="2" xfId="1" applyNumberFormat="1" applyFont="1" applyFill="1" applyBorder="1"/>
    <xf numFmtId="165" fontId="12" fillId="3" borderId="14" xfId="1" applyNumberFormat="1" applyFont="1" applyFill="1" applyBorder="1"/>
    <xf numFmtId="165" fontId="3" fillId="3" borderId="2" xfId="1" applyNumberFormat="1" applyFont="1" applyFill="1" applyBorder="1"/>
    <xf numFmtId="0" fontId="7" fillId="3" borderId="8" xfId="0" quotePrefix="1" applyFont="1" applyFill="1" applyBorder="1"/>
    <xf numFmtId="165" fontId="3" fillId="3" borderId="4" xfId="1" applyNumberFormat="1" applyFont="1" applyFill="1" applyBorder="1"/>
    <xf numFmtId="165" fontId="12" fillId="3" borderId="4" xfId="1" applyNumberFormat="1" applyFont="1" applyFill="1" applyBorder="1"/>
    <xf numFmtId="165" fontId="15" fillId="3" borderId="3" xfId="1" applyNumberFormat="1" applyFont="1" applyFill="1" applyBorder="1"/>
    <xf numFmtId="0" fontId="2" fillId="0" borderId="8" xfId="0" quotePrefix="1" applyFont="1" applyBorder="1"/>
    <xf numFmtId="165" fontId="2" fillId="0" borderId="5" xfId="1" applyNumberFormat="1" applyFont="1" applyFill="1" applyBorder="1"/>
    <xf numFmtId="165" fontId="2" fillId="0" borderId="9" xfId="1" applyNumberFormat="1" applyFont="1" applyFill="1" applyBorder="1"/>
    <xf numFmtId="0" fontId="2" fillId="0" borderId="8" xfId="0" applyFont="1" applyBorder="1"/>
    <xf numFmtId="167" fontId="2" fillId="0" borderId="5" xfId="1" applyNumberFormat="1" applyFont="1" applyFill="1" applyBorder="1"/>
    <xf numFmtId="167" fontId="2" fillId="0" borderId="9" xfId="1" applyNumberFormat="1" applyFont="1" applyFill="1" applyBorder="1"/>
    <xf numFmtId="167" fontId="2" fillId="0" borderId="0" xfId="1" applyNumberFormat="1" applyFont="1" applyFill="1" applyBorder="1"/>
    <xf numFmtId="171" fontId="26" fillId="15" borderId="15" xfId="6" applyFont="1" applyFill="1" applyBorder="1" applyAlignment="1">
      <alignment horizontal="center" vertical="center" wrapText="1"/>
    </xf>
    <xf numFmtId="171" fontId="26" fillId="15" borderId="16" xfId="6" applyFont="1" applyFill="1" applyBorder="1" applyAlignment="1">
      <alignment vertical="center" wrapText="1"/>
    </xf>
    <xf numFmtId="171" fontId="26" fillId="15" borderId="16" xfId="6" applyFont="1" applyFill="1" applyBorder="1" applyAlignment="1">
      <alignment horizontal="center" vertical="center" wrapText="1"/>
    </xf>
    <xf numFmtId="171" fontId="27" fillId="16" borderId="17" xfId="6" applyFont="1" applyFill="1" applyBorder="1" applyAlignment="1">
      <alignment vertical="center" wrapText="1"/>
    </xf>
    <xf numFmtId="173" fontId="27" fillId="16" borderId="17" xfId="6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0" fontId="0" fillId="0" borderId="0" xfId="0" applyAlignment="1">
      <alignment vertical="center"/>
    </xf>
    <xf numFmtId="165" fontId="2" fillId="3" borderId="0" xfId="1" applyNumberFormat="1" applyFont="1" applyFill="1" applyBorder="1"/>
    <xf numFmtId="0" fontId="18" fillId="2" borderId="0" xfId="0" applyFont="1" applyFill="1" applyAlignment="1" applyProtection="1">
      <alignment horizontal="center"/>
      <protection locked="0"/>
    </xf>
    <xf numFmtId="165" fontId="7" fillId="3" borderId="0" xfId="1" applyNumberFormat="1" applyFont="1" applyFill="1" applyBorder="1"/>
    <xf numFmtId="0" fontId="7" fillId="3" borderId="8" xfId="0" applyFont="1" applyFill="1" applyBorder="1"/>
    <xf numFmtId="0" fontId="4" fillId="17" borderId="2" xfId="0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Protection="1">
      <protection locked="0"/>
    </xf>
    <xf numFmtId="165" fontId="2" fillId="3" borderId="5" xfId="7" applyNumberFormat="1" applyFont="1" applyFill="1" applyBorder="1" applyProtection="1">
      <protection locked="0"/>
    </xf>
    <xf numFmtId="165" fontId="2" fillId="3" borderId="4" xfId="0" applyNumberFormat="1" applyFont="1" applyFill="1" applyBorder="1" applyProtection="1">
      <protection locked="0"/>
    </xf>
    <xf numFmtId="165" fontId="2" fillId="3" borderId="14" xfId="0" applyNumberFormat="1" applyFont="1" applyFill="1" applyBorder="1" applyProtection="1">
      <protection locked="0"/>
    </xf>
    <xf numFmtId="165" fontId="2" fillId="3" borderId="2" xfId="0" applyNumberFormat="1" applyFont="1" applyFill="1" applyBorder="1" applyProtection="1">
      <protection locked="0"/>
    </xf>
    <xf numFmtId="165" fontId="3" fillId="3" borderId="14" xfId="0" applyNumberFormat="1" applyFont="1" applyFill="1" applyBorder="1" applyProtection="1">
      <protection locked="0"/>
    </xf>
    <xf numFmtId="165" fontId="3" fillId="3" borderId="4" xfId="0" applyNumberFormat="1" applyFont="1" applyFill="1" applyBorder="1" applyProtection="1">
      <protection locked="0"/>
    </xf>
    <xf numFmtId="165" fontId="3" fillId="3" borderId="2" xfId="0" applyNumberFormat="1" applyFont="1" applyFill="1" applyBorder="1" applyProtection="1">
      <protection locked="0"/>
    </xf>
    <xf numFmtId="165" fontId="2" fillId="3" borderId="20" xfId="1" applyNumberFormat="1" applyFont="1" applyFill="1" applyBorder="1" applyProtection="1">
      <protection locked="0"/>
    </xf>
    <xf numFmtId="165" fontId="2" fillId="18" borderId="5" xfId="1" applyNumberFormat="1" applyFont="1" applyFill="1" applyBorder="1" applyProtection="1">
      <protection locked="0"/>
    </xf>
    <xf numFmtId="165" fontId="2" fillId="18" borderId="5" xfId="0" applyNumberFormat="1" applyFont="1" applyFill="1" applyBorder="1"/>
    <xf numFmtId="165" fontId="2" fillId="3" borderId="20" xfId="0" applyNumberFormat="1" applyFont="1" applyFill="1" applyBorder="1" applyProtection="1">
      <protection locked="0"/>
    </xf>
    <xf numFmtId="167" fontId="2" fillId="3" borderId="5" xfId="1" applyNumberFormat="1" applyFont="1" applyFill="1" applyBorder="1" applyAlignment="1" applyProtection="1">
      <alignment horizontal="right" vertical="top" indent="1"/>
      <protection locked="0"/>
    </xf>
    <xf numFmtId="165" fontId="2" fillId="3" borderId="5" xfId="1" applyNumberFormat="1" applyFont="1" applyFill="1" applyBorder="1" applyAlignment="1"/>
    <xf numFmtId="165" fontId="2" fillId="3" borderId="5" xfId="1" applyNumberFormat="1" applyFont="1" applyFill="1" applyBorder="1" applyAlignment="1">
      <alignment horizontal="right" vertical="top"/>
    </xf>
    <xf numFmtId="3" fontId="28" fillId="18" borderId="21" xfId="0" applyNumberFormat="1" applyFont="1" applyFill="1" applyBorder="1"/>
    <xf numFmtId="165" fontId="17" fillId="3" borderId="5" xfId="0" applyNumberFormat="1" applyFont="1" applyFill="1" applyBorder="1" applyProtection="1">
      <protection locked="0"/>
    </xf>
    <xf numFmtId="167" fontId="2" fillId="0" borderId="0" xfId="2" applyNumberFormat="1" applyFont="1" applyFill="1" applyAlignment="1" applyProtection="1">
      <protection locked="0"/>
    </xf>
    <xf numFmtId="165" fontId="29" fillId="0" borderId="0" xfId="0" applyNumberFormat="1" applyFont="1" applyProtection="1">
      <protection locked="0"/>
    </xf>
    <xf numFmtId="0" fontId="7" fillId="3" borderId="0" xfId="0" applyFont="1" applyFill="1" applyProtection="1">
      <protection locked="0"/>
    </xf>
    <xf numFmtId="0" fontId="30" fillId="3" borderId="0" xfId="0" applyFont="1" applyFill="1" applyProtection="1">
      <protection locked="0"/>
    </xf>
    <xf numFmtId="0" fontId="31" fillId="3" borderId="0" xfId="0" applyFont="1" applyFill="1" applyProtection="1">
      <protection locked="0"/>
    </xf>
    <xf numFmtId="166" fontId="2" fillId="0" borderId="0" xfId="2" applyNumberFormat="1" applyFont="1" applyFill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3" fontId="3" fillId="0" borderId="0" xfId="0" applyNumberFormat="1" applyFont="1" applyProtection="1">
      <protection locked="0"/>
    </xf>
    <xf numFmtId="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65" fontId="2" fillId="3" borderId="9" xfId="1" applyNumberFormat="1" applyFont="1" applyFill="1" applyBorder="1" applyProtection="1">
      <protection locked="0"/>
    </xf>
    <xf numFmtId="165" fontId="2" fillId="19" borderId="5" xfId="1" applyNumberFormat="1" applyFont="1" applyFill="1" applyBorder="1"/>
    <xf numFmtId="9" fontId="17" fillId="13" borderId="5" xfId="0" applyNumberFormat="1" applyFont="1" applyFill="1" applyBorder="1"/>
    <xf numFmtId="165" fontId="2" fillId="20" borderId="5" xfId="0" applyNumberFormat="1" applyFont="1" applyFill="1" applyBorder="1" applyProtection="1">
      <protection locked="0"/>
    </xf>
    <xf numFmtId="9" fontId="2" fillId="3" borderId="5" xfId="1" applyNumberFormat="1" applyFont="1" applyFill="1" applyBorder="1" applyProtection="1">
      <protection locked="0"/>
    </xf>
    <xf numFmtId="165" fontId="2" fillId="21" borderId="5" xfId="1" applyNumberFormat="1" applyFont="1" applyFill="1" applyBorder="1" applyProtection="1">
      <protection locked="0"/>
    </xf>
    <xf numFmtId="9" fontId="2" fillId="21" borderId="5" xfId="2" applyFont="1" applyFill="1" applyBorder="1" applyProtection="1">
      <protection locked="0"/>
    </xf>
    <xf numFmtId="165" fontId="2" fillId="21" borderId="5" xfId="2" applyNumberFormat="1" applyFont="1" applyFill="1" applyBorder="1" applyProtection="1">
      <protection locked="0"/>
    </xf>
    <xf numFmtId="0" fontId="2" fillId="21" borderId="5" xfId="0" applyFont="1" applyFill="1" applyBorder="1" applyProtection="1">
      <protection locked="0"/>
    </xf>
    <xf numFmtId="166" fontId="2" fillId="21" borderId="5" xfId="2" applyNumberFormat="1" applyFont="1" applyFill="1" applyBorder="1" applyProtection="1">
      <protection locked="0"/>
    </xf>
    <xf numFmtId="166" fontId="2" fillId="21" borderId="5" xfId="0" applyNumberFormat="1" applyFont="1" applyFill="1" applyBorder="1" applyProtection="1">
      <protection locked="0"/>
    </xf>
    <xf numFmtId="166" fontId="2" fillId="21" borderId="3" xfId="2" applyNumberFormat="1" applyFont="1" applyFill="1" applyBorder="1" applyProtection="1">
      <protection locked="0"/>
    </xf>
    <xf numFmtId="165" fontId="2" fillId="21" borderId="5" xfId="0" applyNumberFormat="1" applyFont="1" applyFill="1" applyBorder="1" applyProtection="1">
      <protection locked="0"/>
    </xf>
    <xf numFmtId="165" fontId="2" fillId="21" borderId="5" xfId="0" applyNumberFormat="1" applyFont="1" applyFill="1" applyBorder="1"/>
    <xf numFmtId="167" fontId="2" fillId="21" borderId="5" xfId="1" applyNumberFormat="1" applyFont="1" applyFill="1" applyBorder="1" applyAlignment="1" applyProtection="1">
      <alignment horizontal="right"/>
      <protection locked="0"/>
    </xf>
    <xf numFmtId="165" fontId="2" fillId="21" borderId="3" xfId="1" applyNumberFormat="1" applyFont="1" applyFill="1" applyBorder="1" applyProtection="1">
      <protection locked="0"/>
    </xf>
    <xf numFmtId="165" fontId="2" fillId="21" borderId="5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0" fontId="19" fillId="0" borderId="0" xfId="2" applyNumberFormat="1" applyFont="1"/>
    <xf numFmtId="0" fontId="19" fillId="0" borderId="0" xfId="0" applyFont="1" applyAlignment="1">
      <alignment horizontal="right"/>
    </xf>
    <xf numFmtId="0" fontId="17" fillId="12" borderId="0" xfId="0" applyFont="1" applyFill="1"/>
    <xf numFmtId="0" fontId="29" fillId="0" borderId="0" xfId="0" applyFont="1" applyProtection="1">
      <protection locked="0"/>
    </xf>
    <xf numFmtId="166" fontId="19" fillId="0" borderId="0" xfId="0" applyNumberFormat="1" applyFont="1"/>
    <xf numFmtId="167" fontId="2" fillId="0" borderId="0" xfId="0" applyNumberFormat="1" applyFont="1"/>
    <xf numFmtId="0" fontId="7" fillId="3" borderId="5" xfId="2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165" fontId="7" fillId="0" borderId="0" xfId="0" applyNumberFormat="1" applyFont="1" applyProtection="1">
      <protection locked="0"/>
    </xf>
    <xf numFmtId="0" fontId="7" fillId="13" borderId="0" xfId="0" applyFont="1" applyFill="1"/>
    <xf numFmtId="167" fontId="7" fillId="3" borderId="5" xfId="0" applyNumberFormat="1" applyFont="1" applyFill="1" applyBorder="1" applyProtection="1">
      <protection locked="0"/>
    </xf>
    <xf numFmtId="9" fontId="2" fillId="0" borderId="0" xfId="2" applyFont="1" applyFill="1" applyAlignment="1" applyProtection="1">
      <protection locked="0"/>
    </xf>
    <xf numFmtId="0" fontId="32" fillId="3" borderId="0" xfId="0" applyFont="1" applyFill="1" applyProtection="1">
      <protection locked="0"/>
    </xf>
    <xf numFmtId="0" fontId="22" fillId="12" borderId="0" xfId="0" applyFont="1" applyFill="1"/>
    <xf numFmtId="0" fontId="17" fillId="0" borderId="0" xfId="0" applyFont="1"/>
    <xf numFmtId="9" fontId="17" fillId="0" borderId="0" xfId="0" applyNumberFormat="1" applyFont="1"/>
    <xf numFmtId="165" fontId="17" fillId="0" borderId="0" xfId="1" applyNumberFormat="1" applyFont="1" applyFill="1" applyBorder="1" applyProtection="1">
      <protection locked="0"/>
    </xf>
    <xf numFmtId="0" fontId="17" fillId="0" borderId="0" xfId="0" applyFont="1" applyProtection="1">
      <protection locked="0"/>
    </xf>
    <xf numFmtId="166" fontId="17" fillId="0" borderId="0" xfId="2" applyNumberFormat="1" applyFont="1" applyFill="1" applyBorder="1"/>
    <xf numFmtId="164" fontId="17" fillId="0" borderId="0" xfId="0" applyNumberFormat="1" applyFont="1"/>
    <xf numFmtId="165" fontId="17" fillId="0" borderId="0" xfId="1" applyNumberFormat="1" applyFont="1" applyFill="1" applyBorder="1"/>
    <xf numFmtId="165" fontId="17" fillId="0" borderId="0" xfId="0" applyNumberFormat="1" applyFont="1"/>
    <xf numFmtId="165" fontId="17" fillId="0" borderId="0" xfId="0" applyNumberFormat="1" applyFont="1" applyProtection="1">
      <protection locked="0"/>
    </xf>
    <xf numFmtId="166" fontId="17" fillId="0" borderId="0" xfId="2" applyNumberFormat="1" applyFont="1" applyFill="1" applyBorder="1" applyProtection="1">
      <protection locked="0"/>
    </xf>
    <xf numFmtId="0" fontId="33" fillId="0" borderId="0" xfId="0" applyFont="1"/>
    <xf numFmtId="0" fontId="21" fillId="22" borderId="0" xfId="0" applyFont="1" applyFill="1"/>
    <xf numFmtId="0" fontId="17" fillId="22" borderId="0" xfId="0" applyFont="1" applyFill="1"/>
    <xf numFmtId="0" fontId="17" fillId="22" borderId="0" xfId="0" applyFont="1" applyFill="1" applyProtection="1">
      <protection locked="0"/>
    </xf>
    <xf numFmtId="0" fontId="35" fillId="13" borderId="0" xfId="0" applyFont="1" applyFill="1"/>
    <xf numFmtId="0" fontId="34" fillId="23" borderId="2" xfId="0" applyFont="1" applyFill="1" applyBorder="1" applyAlignment="1">
      <alignment horizontal="center"/>
    </xf>
    <xf numFmtId="0" fontId="34" fillId="24" borderId="2" xfId="0" applyFont="1" applyFill="1" applyBorder="1" applyAlignment="1">
      <alignment horizontal="center"/>
    </xf>
    <xf numFmtId="0" fontId="34" fillId="25" borderId="2" xfId="0" applyFont="1" applyFill="1" applyBorder="1" applyAlignment="1" applyProtection="1">
      <alignment horizontal="center"/>
      <protection locked="0"/>
    </xf>
    <xf numFmtId="0" fontId="34" fillId="26" borderId="2" xfId="0" applyFont="1" applyFill="1" applyBorder="1" applyAlignment="1" applyProtection="1">
      <alignment horizontal="center"/>
      <protection locked="0"/>
    </xf>
    <xf numFmtId="0" fontId="34" fillId="27" borderId="2" xfId="0" applyFont="1" applyFill="1" applyBorder="1" applyAlignment="1" applyProtection="1">
      <alignment horizontal="center"/>
      <protection locked="0"/>
    </xf>
    <xf numFmtId="0" fontId="34" fillId="28" borderId="2" xfId="0" applyFont="1" applyFill="1" applyBorder="1" applyAlignment="1" applyProtection="1">
      <alignment horizontal="center"/>
      <protection locked="0"/>
    </xf>
    <xf numFmtId="0" fontId="17" fillId="13" borderId="5" xfId="0" applyFont="1" applyFill="1" applyBorder="1"/>
    <xf numFmtId="164" fontId="17" fillId="13" borderId="5" xfId="0" applyNumberFormat="1" applyFont="1" applyFill="1" applyBorder="1"/>
    <xf numFmtId="0" fontId="17" fillId="13" borderId="5" xfId="0" applyFont="1" applyFill="1" applyBorder="1" applyProtection="1">
      <protection locked="0"/>
    </xf>
    <xf numFmtId="164" fontId="17" fillId="13" borderId="5" xfId="0" applyNumberFormat="1" applyFont="1" applyFill="1" applyBorder="1" applyProtection="1">
      <protection locked="0"/>
    </xf>
    <xf numFmtId="0" fontId="17" fillId="13" borderId="3" xfId="0" applyFont="1" applyFill="1" applyBorder="1" applyProtection="1">
      <protection locked="0"/>
    </xf>
    <xf numFmtId="2" fontId="17" fillId="13" borderId="5" xfId="0" applyNumberFormat="1" applyFont="1" applyFill="1" applyBorder="1" applyProtection="1">
      <protection locked="0"/>
    </xf>
    <xf numFmtId="165" fontId="17" fillId="13" borderId="5" xfId="1" applyNumberFormat="1" applyFont="1" applyFill="1" applyBorder="1" applyProtection="1"/>
    <xf numFmtId="165" fontId="17" fillId="13" borderId="5" xfId="1" applyNumberFormat="1" applyFont="1" applyFill="1" applyBorder="1" applyProtection="1">
      <protection locked="0"/>
    </xf>
    <xf numFmtId="165" fontId="17" fillId="13" borderId="5" xfId="0" applyNumberFormat="1" applyFont="1" applyFill="1" applyBorder="1"/>
    <xf numFmtId="166" fontId="17" fillId="13" borderId="5" xfId="2" applyNumberFormat="1" applyFont="1" applyFill="1" applyBorder="1" applyProtection="1"/>
    <xf numFmtId="166" fontId="17" fillId="13" borderId="5" xfId="2" applyNumberFormat="1" applyFont="1" applyFill="1" applyBorder="1" applyProtection="1">
      <protection locked="0"/>
    </xf>
    <xf numFmtId="9" fontId="17" fillId="13" borderId="5" xfId="2" applyFont="1" applyFill="1" applyBorder="1"/>
    <xf numFmtId="0" fontId="17" fillId="13" borderId="6" xfId="0" applyFont="1" applyFill="1" applyBorder="1"/>
    <xf numFmtId="0" fontId="17" fillId="13" borderId="5" xfId="2" applyNumberFormat="1" applyFont="1" applyFill="1" applyBorder="1" applyProtection="1">
      <protection locked="0"/>
    </xf>
    <xf numFmtId="0" fontId="17" fillId="13" borderId="0" xfId="0" applyFont="1" applyFill="1" applyProtection="1">
      <protection locked="0"/>
    </xf>
    <xf numFmtId="2" fontId="17" fillId="13" borderId="5" xfId="0" applyNumberFormat="1" applyFont="1" applyFill="1" applyBorder="1"/>
    <xf numFmtId="165" fontId="17" fillId="13" borderId="5" xfId="1" applyNumberFormat="1" applyFont="1" applyFill="1" applyBorder="1" applyAlignment="1" applyProtection="1">
      <alignment horizontal="right"/>
    </xf>
    <xf numFmtId="165" fontId="17" fillId="13" borderId="5" xfId="1" applyNumberFormat="1" applyFont="1" applyFill="1" applyBorder="1" applyAlignment="1" applyProtection="1">
      <alignment horizontal="right"/>
      <protection locked="0"/>
    </xf>
    <xf numFmtId="0" fontId="17" fillId="13" borderId="5" xfId="1" applyNumberFormat="1" applyFont="1" applyFill="1" applyBorder="1" applyProtection="1">
      <protection locked="0"/>
    </xf>
    <xf numFmtId="0" fontId="17" fillId="13" borderId="5" xfId="1" applyNumberFormat="1" applyFont="1" applyFill="1" applyBorder="1" applyAlignment="1" applyProtection="1">
      <alignment horizontal="right"/>
    </xf>
    <xf numFmtId="0" fontId="17" fillId="13" borderId="8" xfId="0" applyFont="1" applyFill="1" applyBorder="1" applyProtection="1">
      <protection locked="0"/>
    </xf>
    <xf numFmtId="0" fontId="20" fillId="0" borderId="0" xfId="0" applyFont="1" applyProtection="1">
      <protection locked="0"/>
    </xf>
    <xf numFmtId="3" fontId="17" fillId="0" borderId="0" xfId="0" applyNumberFormat="1" applyFont="1"/>
    <xf numFmtId="165" fontId="7" fillId="3" borderId="5" xfId="1" applyNumberFormat="1" applyFont="1" applyFill="1" applyBorder="1" applyAlignment="1" applyProtection="1">
      <alignment horizontal="left" indent="2"/>
      <protection locked="0"/>
    </xf>
    <xf numFmtId="167" fontId="2" fillId="0" borderId="0" xfId="0" applyNumberFormat="1" applyFont="1" applyProtection="1">
      <protection locked="0"/>
    </xf>
    <xf numFmtId="3" fontId="17" fillId="13" borderId="5" xfId="0" applyNumberFormat="1" applyFont="1" applyFill="1" applyBorder="1"/>
    <xf numFmtId="0" fontId="17" fillId="13" borderId="3" xfId="0" applyFont="1" applyFill="1" applyBorder="1"/>
    <xf numFmtId="3" fontId="7" fillId="13" borderId="5" xfId="0" applyNumberFormat="1" applyFont="1" applyFill="1" applyBorder="1"/>
    <xf numFmtId="166" fontId="7" fillId="13" borderId="5" xfId="0" applyNumberFormat="1" applyFont="1" applyFill="1" applyBorder="1"/>
    <xf numFmtId="166" fontId="17" fillId="13" borderId="5" xfId="0" applyNumberFormat="1" applyFont="1" applyFill="1" applyBorder="1"/>
    <xf numFmtId="165" fontId="7" fillId="13" borderId="5" xfId="0" applyNumberFormat="1" applyFont="1" applyFill="1" applyBorder="1"/>
    <xf numFmtId="165" fontId="7" fillId="20" borderId="5" xfId="3" applyNumberFormat="1" applyFont="1" applyFill="1" applyBorder="1"/>
    <xf numFmtId="9" fontId="7" fillId="20" borderId="5" xfId="0" applyNumberFormat="1" applyFont="1" applyFill="1" applyBorder="1"/>
    <xf numFmtId="0" fontId="7" fillId="20" borderId="5" xfId="0" applyFont="1" applyFill="1" applyBorder="1"/>
    <xf numFmtId="0" fontId="2" fillId="20" borderId="5" xfId="2" applyNumberFormat="1" applyFont="1" applyFill="1" applyBorder="1" applyProtection="1">
      <protection locked="0"/>
    </xf>
    <xf numFmtId="0" fontId="2" fillId="20" borderId="5" xfId="0" applyFont="1" applyFill="1" applyBorder="1"/>
    <xf numFmtId="0" fontId="2" fillId="20" borderId="5" xfId="2" applyNumberFormat="1" applyFont="1" applyFill="1" applyBorder="1"/>
    <xf numFmtId="166" fontId="7" fillId="20" borderId="5" xfId="0" applyNumberFormat="1" applyFont="1" applyFill="1" applyBorder="1"/>
    <xf numFmtId="166" fontId="2" fillId="20" borderId="3" xfId="2" applyNumberFormat="1" applyFont="1" applyFill="1" applyBorder="1"/>
    <xf numFmtId="165" fontId="2" fillId="20" borderId="5" xfId="1" applyNumberFormat="1" applyFont="1" applyFill="1" applyBorder="1" applyProtection="1">
      <protection locked="0"/>
    </xf>
    <xf numFmtId="167" fontId="2" fillId="20" borderId="5" xfId="1" applyNumberFormat="1" applyFont="1" applyFill="1" applyBorder="1" applyProtection="1">
      <protection locked="0"/>
    </xf>
    <xf numFmtId="165" fontId="7" fillId="20" borderId="5" xfId="1" applyNumberFormat="1" applyFont="1" applyFill="1" applyBorder="1" applyProtection="1">
      <protection locked="0"/>
    </xf>
    <xf numFmtId="165" fontId="7" fillId="20" borderId="3" xfId="1" applyNumberFormat="1" applyFont="1" applyFill="1" applyBorder="1" applyProtection="1">
      <protection locked="0"/>
    </xf>
    <xf numFmtId="0" fontId="2" fillId="20" borderId="5" xfId="3" applyNumberFormat="1" applyFont="1" applyFill="1" applyBorder="1"/>
    <xf numFmtId="166" fontId="2" fillId="20" borderId="5" xfId="2" applyNumberFormat="1" applyFont="1" applyFill="1" applyBorder="1" applyProtection="1">
      <protection locked="0"/>
    </xf>
    <xf numFmtId="165" fontId="7" fillId="20" borderId="4" xfId="3" applyNumberFormat="1" applyFont="1" applyFill="1" applyBorder="1"/>
    <xf numFmtId="165" fontId="7" fillId="20" borderId="5" xfId="1" applyNumberFormat="1" applyFont="1" applyFill="1" applyBorder="1"/>
    <xf numFmtId="0" fontId="7" fillId="20" borderId="5" xfId="3" applyNumberFormat="1" applyFont="1" applyFill="1" applyBorder="1"/>
    <xf numFmtId="0" fontId="7" fillId="20" borderId="5" xfId="3" applyNumberFormat="1" applyFont="1" applyFill="1" applyBorder="1" applyAlignment="1">
      <alignment horizontal="right"/>
    </xf>
    <xf numFmtId="167" fontId="7" fillId="20" borderId="5" xfId="3" applyNumberFormat="1" applyFont="1" applyFill="1" applyBorder="1" applyAlignment="1">
      <alignment horizontal="right"/>
    </xf>
    <xf numFmtId="167" fontId="2" fillId="20" borderId="5" xfId="1" applyNumberFormat="1" applyFont="1" applyFill="1" applyBorder="1" applyAlignment="1" applyProtection="1">
      <alignment horizontal="right"/>
      <protection locked="0"/>
    </xf>
    <xf numFmtId="9" fontId="2" fillId="20" borderId="5" xfId="2" applyFont="1" applyFill="1" applyBorder="1" applyProtection="1">
      <protection locked="0"/>
    </xf>
    <xf numFmtId="165" fontId="2" fillId="20" borderId="5" xfId="0" applyNumberFormat="1" applyFont="1" applyFill="1" applyBorder="1"/>
    <xf numFmtId="166" fontId="17" fillId="0" borderId="0" xfId="2" applyNumberFormat="1" applyFont="1"/>
    <xf numFmtId="0" fontId="7" fillId="3" borderId="5" xfId="0" applyFont="1" applyFill="1" applyBorder="1" applyProtection="1">
      <protection locked="0"/>
    </xf>
    <xf numFmtId="165" fontId="7" fillId="3" borderId="5" xfId="2" applyNumberFormat="1" applyFont="1" applyFill="1" applyBorder="1" applyProtection="1"/>
    <xf numFmtId="174" fontId="7" fillId="3" borderId="5" xfId="0" applyNumberFormat="1" applyFont="1" applyFill="1" applyBorder="1" applyAlignment="1">
      <alignment horizontal="right"/>
    </xf>
    <xf numFmtId="169" fontId="2" fillId="3" borderId="5" xfId="1" applyNumberFormat="1" applyFont="1" applyFill="1" applyBorder="1" applyProtection="1"/>
    <xf numFmtId="169" fontId="2" fillId="3" borderId="5" xfId="1" applyNumberFormat="1" applyFont="1" applyFill="1" applyBorder="1" applyProtection="1">
      <protection locked="0"/>
    </xf>
    <xf numFmtId="1" fontId="17" fillId="13" borderId="5" xfId="0" applyNumberFormat="1" applyFont="1" applyFill="1" applyBorder="1"/>
    <xf numFmtId="0" fontId="7" fillId="13" borderId="5" xfId="0" applyFont="1" applyFill="1" applyBorder="1"/>
    <xf numFmtId="0" fontId="17" fillId="29" borderId="8" xfId="0" applyFont="1" applyFill="1" applyBorder="1"/>
    <xf numFmtId="3" fontId="17" fillId="29" borderId="8" xfId="0" applyNumberFormat="1" applyFont="1" applyFill="1" applyBorder="1"/>
    <xf numFmtId="3" fontId="17" fillId="29" borderId="6" xfId="0" applyNumberFormat="1" applyFont="1" applyFill="1" applyBorder="1"/>
    <xf numFmtId="9" fontId="17" fillId="29" borderId="8" xfId="0" applyNumberFormat="1" applyFont="1" applyFill="1" applyBorder="1"/>
    <xf numFmtId="0" fontId="17" fillId="29" borderId="6" xfId="0" applyFont="1" applyFill="1" applyBorder="1"/>
    <xf numFmtId="166" fontId="17" fillId="29" borderId="8" xfId="0" applyNumberFormat="1" applyFont="1" applyFill="1" applyBorder="1"/>
    <xf numFmtId="166" fontId="17" fillId="29" borderId="6" xfId="0" applyNumberFormat="1" applyFont="1" applyFill="1" applyBorder="1"/>
    <xf numFmtId="9" fontId="17" fillId="29" borderId="5" xfId="0" applyNumberFormat="1" applyFont="1" applyFill="1" applyBorder="1"/>
    <xf numFmtId="0" fontId="17" fillId="29" borderId="5" xfId="0" applyFont="1" applyFill="1" applyBorder="1"/>
    <xf numFmtId="0" fontId="4" fillId="8" borderId="5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Protection="1">
      <protection locked="0"/>
    </xf>
    <xf numFmtId="0" fontId="6" fillId="3" borderId="8" xfId="0" applyFont="1" applyFill="1" applyBorder="1"/>
    <xf numFmtId="0" fontId="6" fillId="3" borderId="8" xfId="0" quotePrefix="1" applyFont="1" applyFill="1" applyBorder="1"/>
    <xf numFmtId="0" fontId="0" fillId="3" borderId="3" xfId="0" applyFill="1" applyBorder="1"/>
    <xf numFmtId="0" fontId="0" fillId="3" borderId="5" xfId="0" applyFill="1" applyBorder="1"/>
    <xf numFmtId="165" fontId="2" fillId="3" borderId="5" xfId="1" applyNumberFormat="1" applyFont="1" applyFill="1" applyBorder="1" applyAlignment="1">
      <alignment vertical="center"/>
    </xf>
    <xf numFmtId="165" fontId="36" fillId="3" borderId="5" xfId="0" applyNumberFormat="1" applyFont="1" applyFill="1" applyBorder="1"/>
    <xf numFmtId="165" fontId="2" fillId="3" borderId="4" xfId="1" applyNumberFormat="1" applyFont="1" applyFill="1" applyBorder="1" applyAlignment="1">
      <alignment vertical="center"/>
    </xf>
    <xf numFmtId="165" fontId="2" fillId="3" borderId="3" xfId="1" applyNumberFormat="1" applyFont="1" applyFill="1" applyBorder="1" applyAlignment="1">
      <alignment vertical="center"/>
    </xf>
    <xf numFmtId="165" fontId="36" fillId="3" borderId="4" xfId="0" applyNumberFormat="1" applyFont="1" applyFill="1" applyBorder="1"/>
    <xf numFmtId="165" fontId="2" fillId="3" borderId="14" xfId="0" applyNumberFormat="1" applyFont="1" applyFill="1" applyBorder="1"/>
    <xf numFmtId="165" fontId="2" fillId="3" borderId="2" xfId="0" applyNumberFormat="1" applyFont="1" applyFill="1" applyBorder="1"/>
    <xf numFmtId="0" fontId="2" fillId="3" borderId="5" xfId="1" applyNumberFormat="1" applyFont="1" applyFill="1" applyBorder="1" applyAlignment="1">
      <alignment horizontal="right"/>
    </xf>
    <xf numFmtId="175" fontId="17" fillId="0" borderId="0" xfId="0" applyNumberFormat="1" applyFont="1"/>
    <xf numFmtId="168" fontId="17" fillId="29" borderId="8" xfId="0" applyNumberFormat="1" applyFont="1" applyFill="1" applyBorder="1"/>
    <xf numFmtId="176" fontId="7" fillId="29" borderId="8" xfId="0" applyNumberFormat="1" applyFont="1" applyFill="1" applyBorder="1"/>
    <xf numFmtId="176" fontId="17" fillId="29" borderId="8" xfId="0" applyNumberFormat="1" applyFont="1" applyFill="1" applyBorder="1"/>
    <xf numFmtId="165" fontId="17" fillId="12" borderId="5" xfId="1" applyNumberFormat="1" applyFont="1" applyFill="1" applyBorder="1" applyProtection="1">
      <protection locked="0"/>
    </xf>
    <xf numFmtId="1" fontId="7" fillId="13" borderId="5" xfId="0" applyNumberFormat="1" applyFont="1" applyFill="1" applyBorder="1"/>
    <xf numFmtId="43" fontId="2" fillId="0" borderId="0" xfId="0" applyNumberFormat="1" applyFont="1"/>
    <xf numFmtId="168" fontId="17" fillId="0" borderId="0" xfId="0" applyNumberFormat="1" applyFont="1"/>
    <xf numFmtId="164" fontId="19" fillId="0" borderId="0" xfId="1" applyFont="1"/>
    <xf numFmtId="0" fontId="34" fillId="30" borderId="2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/>
      <protection locked="0"/>
    </xf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5" fontId="0" fillId="0" borderId="0" xfId="0" applyNumberFormat="1"/>
    <xf numFmtId="166" fontId="0" fillId="0" borderId="0" xfId="2" applyNumberFormat="1" applyFont="1"/>
    <xf numFmtId="0" fontId="4" fillId="9" borderId="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7" borderId="2" xfId="0" applyFont="1" applyFill="1" applyBorder="1" applyAlignment="1" applyProtection="1">
      <alignment horizontal="center" vertical="center"/>
      <protection locked="0"/>
    </xf>
    <xf numFmtId="0" fontId="4" fillId="17" borderId="2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166" fontId="2" fillId="18" borderId="5" xfId="2" applyNumberFormat="1" applyFont="1" applyFill="1" applyBorder="1"/>
    <xf numFmtId="166" fontId="2" fillId="18" borderId="3" xfId="2" applyNumberFormat="1" applyFont="1" applyFill="1" applyBorder="1"/>
    <xf numFmtId="167" fontId="2" fillId="18" borderId="5" xfId="1" applyNumberFormat="1" applyFont="1" applyFill="1" applyBorder="1" applyProtection="1">
      <protection locked="0"/>
    </xf>
    <xf numFmtId="165" fontId="2" fillId="18" borderId="20" xfId="1" applyNumberFormat="1" applyFont="1" applyFill="1" applyBorder="1" applyProtection="1">
      <protection locked="0"/>
    </xf>
    <xf numFmtId="9" fontId="2" fillId="18" borderId="5" xfId="2" applyFont="1" applyFill="1" applyBorder="1" applyProtection="1">
      <protection locked="0"/>
    </xf>
    <xf numFmtId="0" fontId="2" fillId="18" borderId="5" xfId="0" applyFont="1" applyFill="1" applyBorder="1"/>
    <xf numFmtId="165" fontId="2" fillId="18" borderId="5" xfId="1" applyNumberFormat="1" applyFont="1" applyFill="1" applyBorder="1"/>
    <xf numFmtId="165" fontId="2" fillId="18" borderId="3" xfId="1" applyNumberFormat="1" applyFont="1" applyFill="1" applyBorder="1"/>
    <xf numFmtId="0" fontId="2" fillId="18" borderId="5" xfId="1" applyNumberFormat="1" applyFont="1" applyFill="1" applyBorder="1" applyAlignment="1">
      <alignment horizontal="right"/>
    </xf>
    <xf numFmtId="167" fontId="7" fillId="18" borderId="5" xfId="1" applyNumberFormat="1" applyFont="1" applyFill="1" applyBorder="1" applyAlignment="1">
      <alignment horizontal="right"/>
    </xf>
    <xf numFmtId="9" fontId="2" fillId="18" borderId="5" xfId="2" applyFont="1" applyFill="1" applyBorder="1"/>
    <xf numFmtId="3" fontId="17" fillId="29" borderId="5" xfId="0" applyNumberFormat="1" applyFont="1" applyFill="1" applyBorder="1"/>
    <xf numFmtId="166" fontId="17" fillId="29" borderId="5" xfId="0" applyNumberFormat="1" applyFont="1" applyFill="1" applyBorder="1"/>
    <xf numFmtId="164" fontId="2" fillId="18" borderId="5" xfId="0" applyNumberFormat="1" applyFont="1" applyFill="1" applyBorder="1"/>
    <xf numFmtId="0" fontId="7" fillId="18" borderId="5" xfId="0" applyFont="1" applyFill="1" applyBorder="1" applyProtection="1">
      <protection locked="0"/>
    </xf>
    <xf numFmtId="165" fontId="7" fillId="18" borderId="5" xfId="0" applyNumberFormat="1" applyFont="1" applyFill="1" applyBorder="1" applyProtection="1">
      <protection locked="0"/>
    </xf>
    <xf numFmtId="167" fontId="7" fillId="18" borderId="5" xfId="0" applyNumberFormat="1" applyFont="1" applyFill="1" applyBorder="1" applyProtection="1">
      <protection locked="0"/>
    </xf>
    <xf numFmtId="166" fontId="2" fillId="18" borderId="5" xfId="2" applyNumberFormat="1" applyFont="1" applyFill="1" applyBorder="1" applyProtection="1">
      <protection locked="0"/>
    </xf>
    <xf numFmtId="165" fontId="2" fillId="18" borderId="5" xfId="0" applyNumberFormat="1" applyFont="1" applyFill="1" applyBorder="1" applyProtection="1">
      <protection locked="0"/>
    </xf>
    <xf numFmtId="165" fontId="2" fillId="18" borderId="5" xfId="1" applyNumberFormat="1" applyFont="1" applyFill="1" applyBorder="1" applyAlignment="1" applyProtection="1">
      <alignment horizontal="right"/>
      <protection locked="0"/>
    </xf>
    <xf numFmtId="0" fontId="2" fillId="18" borderId="5" xfId="0" applyFont="1" applyFill="1" applyBorder="1" applyProtection="1">
      <protection locked="0"/>
    </xf>
    <xf numFmtId="165" fontId="7" fillId="18" borderId="5" xfId="1" applyNumberFormat="1" applyFont="1" applyFill="1" applyBorder="1" applyAlignment="1" applyProtection="1">
      <alignment horizontal="right"/>
      <protection locked="0"/>
    </xf>
    <xf numFmtId="9" fontId="2" fillId="18" borderId="5" xfId="0" applyNumberFormat="1" applyFont="1" applyFill="1" applyBorder="1" applyProtection="1">
      <protection locked="0"/>
    </xf>
    <xf numFmtId="0" fontId="2" fillId="18" borderId="5" xfId="0" applyFont="1" applyFill="1" applyBorder="1" applyAlignment="1" applyProtection="1">
      <alignment horizontal="center"/>
      <protection locked="0"/>
    </xf>
    <xf numFmtId="0" fontId="19" fillId="18" borderId="5" xfId="0" applyFont="1" applyFill="1" applyBorder="1"/>
    <xf numFmtId="164" fontId="3" fillId="18" borderId="5" xfId="0" applyNumberFormat="1" applyFont="1" applyFill="1" applyBorder="1"/>
    <xf numFmtId="165" fontId="3" fillId="18" borderId="5" xfId="0" applyNumberFormat="1" applyFont="1" applyFill="1" applyBorder="1"/>
    <xf numFmtId="1" fontId="7" fillId="3" borderId="5" xfId="1" applyNumberFormat="1" applyFont="1" applyFill="1" applyBorder="1" applyProtection="1">
      <protection locked="0"/>
    </xf>
    <xf numFmtId="172" fontId="27" fillId="16" borderId="17" xfId="6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3" fontId="17" fillId="13" borderId="5" xfId="1" applyNumberFormat="1" applyFont="1" applyFill="1" applyBorder="1" applyProtection="1">
      <protection locked="0"/>
    </xf>
    <xf numFmtId="170" fontId="17" fillId="13" borderId="5" xfId="1" applyNumberFormat="1" applyFont="1" applyFill="1" applyBorder="1" applyProtection="1">
      <protection locked="0"/>
    </xf>
    <xf numFmtId="165" fontId="12" fillId="3" borderId="5" xfId="1" applyNumberFormat="1" applyFont="1" applyFill="1" applyBorder="1"/>
    <xf numFmtId="165" fontId="3" fillId="3" borderId="5" xfId="0" applyNumberFormat="1" applyFont="1" applyFill="1" applyBorder="1" applyProtection="1">
      <protection locked="0"/>
    </xf>
    <xf numFmtId="165" fontId="3" fillId="3" borderId="9" xfId="1" applyNumberFormat="1" applyFont="1" applyFill="1" applyBorder="1"/>
    <xf numFmtId="165" fontId="12" fillId="3" borderId="2" xfId="1" applyNumberFormat="1" applyFont="1" applyFill="1" applyBorder="1"/>
    <xf numFmtId="0" fontId="2" fillId="0" borderId="0" xfId="0" applyFont="1" applyAlignment="1">
      <alignment vertical="center" wrapText="1"/>
    </xf>
    <xf numFmtId="4" fontId="2" fillId="0" borderId="0" xfId="0" applyNumberFormat="1" applyFont="1"/>
    <xf numFmtId="0" fontId="4" fillId="6" borderId="13" xfId="0" applyFont="1" applyFill="1" applyBorder="1" applyAlignment="1" applyProtection="1">
      <alignment horizontal="centerContinuous"/>
      <protection locked="0"/>
    </xf>
    <xf numFmtId="0" fontId="4" fillId="6" borderId="1" xfId="0" applyFont="1" applyFill="1" applyBorder="1" applyAlignment="1" applyProtection="1">
      <alignment horizontal="centerContinuous"/>
      <protection locked="0"/>
    </xf>
    <xf numFmtId="0" fontId="2" fillId="3" borderId="22" xfId="0" applyFont="1" applyFill="1" applyBorder="1"/>
    <xf numFmtId="0" fontId="2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left" wrapText="1"/>
    </xf>
    <xf numFmtId="9" fontId="2" fillId="0" borderId="0" xfId="2" applyFont="1"/>
    <xf numFmtId="172" fontId="27" fillId="16" borderId="17" xfId="1" applyNumberFormat="1" applyFont="1" applyFill="1" applyBorder="1" applyAlignment="1">
      <alignment horizontal="center" vertical="center" wrapText="1"/>
    </xf>
    <xf numFmtId="10" fontId="0" fillId="0" borderId="0" xfId="2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166" fontId="19" fillId="0" borderId="0" xfId="2" applyNumberFormat="1" applyFont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0" fontId="4" fillId="7" borderId="2" xfId="0" applyFont="1" applyFill="1" applyBorder="1" applyAlignment="1" applyProtection="1">
      <alignment horizontal="center"/>
      <protection locked="0"/>
    </xf>
    <xf numFmtId="165" fontId="2" fillId="3" borderId="8" xfId="1" applyNumberFormat="1" applyFont="1" applyFill="1" applyBorder="1" applyProtection="1">
      <protection locked="0"/>
    </xf>
    <xf numFmtId="165" fontId="2" fillId="3" borderId="8" xfId="0" applyNumberFormat="1" applyFont="1" applyFill="1" applyBorder="1" applyProtection="1">
      <protection locked="0"/>
    </xf>
    <xf numFmtId="165" fontId="14" fillId="0" borderId="0" xfId="1" applyNumberFormat="1" applyFont="1" applyFill="1" applyProtection="1">
      <protection locked="0"/>
    </xf>
    <xf numFmtId="0" fontId="12" fillId="2" borderId="0" xfId="0" applyFont="1" applyFill="1"/>
    <xf numFmtId="0" fontId="4" fillId="0" borderId="0" xfId="0" applyFont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/>
      <protection locked="0"/>
    </xf>
    <xf numFmtId="0" fontId="4" fillId="6" borderId="10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5" fontId="2" fillId="0" borderId="0" xfId="1" applyNumberFormat="1" applyFont="1" applyFill="1" applyBorder="1" applyProtection="1">
      <protection locked="0"/>
    </xf>
    <xf numFmtId="169" fontId="2" fillId="0" borderId="0" xfId="1" applyNumberFormat="1" applyFont="1"/>
    <xf numFmtId="9" fontId="2" fillId="0" borderId="0" xfId="2" applyFont="1" applyFill="1" applyBorder="1" applyProtection="1">
      <protection locked="0"/>
    </xf>
    <xf numFmtId="165" fontId="2" fillId="0" borderId="0" xfId="2" applyNumberFormat="1" applyFont="1" applyFill="1" applyBorder="1" applyProtection="1">
      <protection locked="0"/>
    </xf>
    <xf numFmtId="166" fontId="2" fillId="0" borderId="0" xfId="2" applyNumberFormat="1" applyFont="1" applyFill="1" applyBorder="1" applyProtection="1">
      <protection locked="0"/>
    </xf>
    <xf numFmtId="0" fontId="14" fillId="0" borderId="0" xfId="0" applyFont="1"/>
    <xf numFmtId="167" fontId="2" fillId="0" borderId="0" xfId="1" applyNumberFormat="1" applyFont="1" applyFill="1" applyBorder="1" applyProtection="1">
      <protection locked="0"/>
    </xf>
    <xf numFmtId="165" fontId="14" fillId="0" borderId="0" xfId="1" applyNumberFormat="1" applyFont="1"/>
    <xf numFmtId="165" fontId="7" fillId="0" borderId="0" xfId="1" applyNumberFormat="1" applyFont="1" applyProtection="1">
      <protection locked="0"/>
    </xf>
    <xf numFmtId="165" fontId="14" fillId="0" borderId="0" xfId="1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0" xfId="1" applyNumberFormat="1" applyFont="1" applyProtection="1">
      <protection locked="0"/>
    </xf>
    <xf numFmtId="0" fontId="37" fillId="0" borderId="0" xfId="0" applyFont="1"/>
    <xf numFmtId="1" fontId="2" fillId="3" borderId="5" xfId="0" applyNumberFormat="1" applyFont="1" applyFill="1" applyBorder="1" applyAlignment="1">
      <alignment horizontal="right"/>
    </xf>
    <xf numFmtId="0" fontId="17" fillId="13" borderId="5" xfId="0" applyFont="1" applyFill="1" applyBorder="1" applyAlignment="1">
      <alignment horizontal="right"/>
    </xf>
    <xf numFmtId="169" fontId="2" fillId="3" borderId="5" xfId="1" applyNumberFormat="1" applyFont="1" applyFill="1" applyBorder="1" applyAlignment="1" applyProtection="1">
      <alignment horizontal="right"/>
    </xf>
    <xf numFmtId="169" fontId="17" fillId="13" borderId="5" xfId="1" applyNumberFormat="1" applyFont="1" applyFill="1" applyBorder="1" applyAlignment="1" applyProtection="1">
      <alignment horizontal="right"/>
      <protection locked="0"/>
    </xf>
    <xf numFmtId="0" fontId="17" fillId="13" borderId="0" xfId="0" applyFont="1" applyFill="1" applyAlignment="1">
      <alignment horizontal="left" indent="1"/>
    </xf>
    <xf numFmtId="168" fontId="7" fillId="13" borderId="5" xfId="0" applyNumberFormat="1" applyFont="1" applyFill="1" applyBorder="1"/>
    <xf numFmtId="43" fontId="17" fillId="13" borderId="5" xfId="0" applyNumberFormat="1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38" fillId="2" borderId="0" xfId="0" applyFont="1" applyFill="1" applyAlignment="1" applyProtection="1">
      <alignment horizontal="center"/>
      <protection locked="0"/>
    </xf>
    <xf numFmtId="165" fontId="17" fillId="13" borderId="5" xfId="0" applyNumberFormat="1" applyFont="1" applyFill="1" applyBorder="1" applyProtection="1">
      <protection locked="0"/>
    </xf>
    <xf numFmtId="165" fontId="7" fillId="0" borderId="0" xfId="1" applyNumberFormat="1" applyFont="1" applyFill="1" applyBorder="1" applyProtection="1">
      <protection locked="0"/>
    </xf>
    <xf numFmtId="0" fontId="2" fillId="2" borderId="0" xfId="0" applyFont="1" applyFill="1" applyAlignment="1">
      <alignment horizontal="left" wrapText="1"/>
    </xf>
    <xf numFmtId="0" fontId="38" fillId="2" borderId="0" xfId="0" applyFont="1" applyFill="1"/>
    <xf numFmtId="0" fontId="2" fillId="0" borderId="0" xfId="0" applyFont="1" applyAlignment="1">
      <alignment wrapText="1"/>
    </xf>
    <xf numFmtId="176" fontId="7" fillId="29" borderId="5" xfId="0" applyNumberFormat="1" applyFont="1" applyFill="1" applyBorder="1"/>
    <xf numFmtId="0" fontId="4" fillId="7" borderId="10" xfId="0" applyFont="1" applyFill="1" applyBorder="1" applyAlignment="1" applyProtection="1">
      <alignment horizontal="center"/>
      <protection locked="0"/>
    </xf>
    <xf numFmtId="166" fontId="29" fillId="0" borderId="0" xfId="2" applyNumberFormat="1" applyFont="1" applyProtection="1"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164" fontId="2" fillId="0" borderId="0" xfId="1" applyFont="1" applyProtection="1">
      <protection locked="0"/>
    </xf>
    <xf numFmtId="164" fontId="2" fillId="0" borderId="0" xfId="0" applyNumberFormat="1" applyFont="1" applyProtection="1">
      <protection locked="0"/>
    </xf>
    <xf numFmtId="165" fontId="17" fillId="0" borderId="0" xfId="1" applyNumberFormat="1" applyFont="1"/>
    <xf numFmtId="1" fontId="17" fillId="0" borderId="0" xfId="0" applyNumberFormat="1" applyFont="1"/>
    <xf numFmtId="0" fontId="7" fillId="18" borderId="8" xfId="0" applyFont="1" applyFill="1" applyBorder="1"/>
    <xf numFmtId="0" fontId="38" fillId="2" borderId="0" xfId="0" applyFont="1" applyFill="1" applyAlignment="1">
      <alignment horizontal="center"/>
    </xf>
    <xf numFmtId="1" fontId="17" fillId="13" borderId="5" xfId="0" applyNumberFormat="1" applyFont="1" applyFill="1" applyBorder="1" applyProtection="1">
      <protection locked="0"/>
    </xf>
    <xf numFmtId="165" fontId="7" fillId="18" borderId="5" xfId="4" applyNumberFormat="1" applyFont="1" applyFill="1" applyBorder="1" applyProtection="1">
      <protection locked="0"/>
    </xf>
    <xf numFmtId="165" fontId="5" fillId="0" borderId="0" xfId="0" applyNumberFormat="1" applyFont="1"/>
    <xf numFmtId="168" fontId="2" fillId="3" borderId="5" xfId="1" applyNumberFormat="1" applyFont="1" applyFill="1" applyBorder="1" applyAlignment="1" applyProtection="1">
      <alignment horizontal="right"/>
      <protection locked="0"/>
    </xf>
    <xf numFmtId="177" fontId="2" fillId="3" borderId="5" xfId="0" applyNumberFormat="1" applyFont="1" applyFill="1" applyBorder="1"/>
    <xf numFmtId="165" fontId="14" fillId="0" borderId="0" xfId="0" applyNumberFormat="1" applyFont="1" applyProtection="1">
      <protection locked="0"/>
    </xf>
    <xf numFmtId="166" fontId="14" fillId="0" borderId="0" xfId="2" applyNumberFormat="1" applyFont="1" applyProtection="1">
      <protection locked="0"/>
    </xf>
    <xf numFmtId="166" fontId="2" fillId="18" borderId="5" xfId="1" applyNumberFormat="1" applyFont="1" applyFill="1" applyBorder="1" applyProtection="1">
      <protection locked="0"/>
    </xf>
    <xf numFmtId="1" fontId="17" fillId="29" borderId="5" xfId="0" applyNumberFormat="1" applyFont="1" applyFill="1" applyBorder="1"/>
    <xf numFmtId="165" fontId="7" fillId="18" borderId="0" xfId="0" applyNumberFormat="1" applyFont="1" applyFill="1" applyProtection="1">
      <protection locked="0"/>
    </xf>
    <xf numFmtId="165" fontId="7" fillId="31" borderId="5" xfId="1" applyNumberFormat="1" applyFont="1" applyFill="1" applyBorder="1"/>
    <xf numFmtId="165" fontId="2" fillId="31" borderId="5" xfId="1" applyNumberFormat="1" applyFont="1" applyFill="1" applyBorder="1"/>
    <xf numFmtId="171" fontId="27" fillId="0" borderId="17" xfId="6" applyFont="1" applyBorder="1" applyAlignment="1">
      <alignment vertical="center" wrapText="1"/>
    </xf>
    <xf numFmtId="172" fontId="27" fillId="0" borderId="17" xfId="1" applyNumberFormat="1" applyFont="1" applyFill="1" applyBorder="1" applyAlignment="1">
      <alignment horizontal="center" vertical="center" wrapText="1"/>
    </xf>
    <xf numFmtId="166" fontId="27" fillId="0" borderId="17" xfId="2" applyNumberFormat="1" applyFont="1" applyFill="1" applyBorder="1" applyAlignment="1">
      <alignment horizontal="center" vertical="center" wrapText="1"/>
    </xf>
    <xf numFmtId="172" fontId="27" fillId="0" borderId="0" xfId="1" applyNumberFormat="1" applyFont="1" applyFill="1" applyBorder="1" applyAlignment="1">
      <alignment horizontal="center" vertical="center" wrapText="1"/>
    </xf>
    <xf numFmtId="171" fontId="26" fillId="0" borderId="0" xfId="6" applyFont="1" applyAlignment="1">
      <alignment horizontal="center" vertical="center" wrapText="1"/>
    </xf>
    <xf numFmtId="167" fontId="7" fillId="18" borderId="5" xfId="1" applyNumberFormat="1" applyFont="1" applyFill="1" applyBorder="1" applyProtection="1">
      <protection locked="0"/>
    </xf>
    <xf numFmtId="165" fontId="7" fillId="18" borderId="5" xfId="1" applyNumberFormat="1" applyFont="1" applyFill="1" applyBorder="1" applyProtection="1">
      <protection locked="0"/>
    </xf>
    <xf numFmtId="165" fontId="7" fillId="18" borderId="5" xfId="1" applyNumberFormat="1" applyFont="1" applyFill="1" applyBorder="1" applyAlignment="1" applyProtection="1">
      <alignment horizontal="left" indent="2"/>
      <protection locked="0"/>
    </xf>
    <xf numFmtId="3" fontId="17" fillId="13" borderId="5" xfId="0" applyNumberFormat="1" applyFont="1" applyFill="1" applyBorder="1" applyAlignment="1">
      <alignment horizontal="right"/>
    </xf>
    <xf numFmtId="4" fontId="23" fillId="0" borderId="0" xfId="0" applyNumberFormat="1" applyFont="1"/>
    <xf numFmtId="0" fontId="17" fillId="29" borderId="3" xfId="0" applyFont="1" applyFill="1" applyBorder="1"/>
    <xf numFmtId="172" fontId="27" fillId="0" borderId="17" xfId="6" applyNumberFormat="1" applyFont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167" fontId="2" fillId="0" borderId="0" xfId="0" applyNumberFormat="1" applyFont="1" applyAlignment="1">
      <alignment horizontal="left" indent="2"/>
    </xf>
    <xf numFmtId="167" fontId="2" fillId="0" borderId="0" xfId="1" applyNumberFormat="1" applyFont="1"/>
    <xf numFmtId="2" fontId="2" fillId="0" borderId="0" xfId="2" applyNumberFormat="1" applyFont="1"/>
    <xf numFmtId="0" fontId="39" fillId="0" borderId="0" xfId="0" applyFont="1"/>
    <xf numFmtId="43" fontId="40" fillId="0" borderId="0" xfId="0" applyNumberFormat="1" applyFont="1"/>
    <xf numFmtId="0" fontId="2" fillId="3" borderId="8" xfId="0" quotePrefix="1" applyFont="1" applyFill="1" applyBorder="1" applyAlignment="1">
      <alignment horizontal="left" indent="2"/>
    </xf>
    <xf numFmtId="0" fontId="2" fillId="2" borderId="2" xfId="0" applyFont="1" applyFill="1" applyBorder="1" applyAlignment="1">
      <alignment horizontal="left" vertical="center" wrapText="1"/>
    </xf>
    <xf numFmtId="165" fontId="2" fillId="3" borderId="5" xfId="0" applyNumberFormat="1" applyFont="1" applyFill="1" applyBorder="1" applyAlignment="1" applyProtection="1">
      <alignment horizontal="right"/>
      <protection locked="0"/>
    </xf>
    <xf numFmtId="165" fontId="3" fillId="3" borderId="5" xfId="0" applyNumberFormat="1" applyFont="1" applyFill="1" applyBorder="1"/>
    <xf numFmtId="0" fontId="41" fillId="0" borderId="0" xfId="0" applyFont="1"/>
    <xf numFmtId="166" fontId="17" fillId="3" borderId="5" xfId="2" applyNumberFormat="1" applyFont="1" applyFill="1" applyBorder="1" applyProtection="1">
      <protection locked="0"/>
    </xf>
    <xf numFmtId="166" fontId="17" fillId="12" borderId="5" xfId="2" applyNumberFormat="1" applyFont="1" applyFill="1" applyBorder="1" applyProtection="1">
      <protection locked="0"/>
    </xf>
    <xf numFmtId="169" fontId="17" fillId="13" borderId="5" xfId="1" applyNumberFormat="1" applyFont="1" applyFill="1" applyBorder="1" applyProtection="1">
      <protection locked="0"/>
    </xf>
    <xf numFmtId="167" fontId="17" fillId="0" borderId="0" xfId="0" applyNumberFormat="1" applyFont="1"/>
    <xf numFmtId="0" fontId="4" fillId="9" borderId="2" xfId="0" applyFont="1" applyFill="1" applyBorder="1" applyAlignment="1">
      <alignment horizontal="center" wrapText="1"/>
    </xf>
    <xf numFmtId="0" fontId="4" fillId="11" borderId="2" xfId="0" applyFont="1" applyFill="1" applyBorder="1" applyAlignment="1" applyProtection="1">
      <alignment horizontal="center" wrapText="1"/>
      <protection locked="0"/>
    </xf>
    <xf numFmtId="0" fontId="4" fillId="10" borderId="2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11" borderId="3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 applyProtection="1">
      <alignment horizontal="center" vertical="center"/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wrapText="1"/>
      <protection locked="0"/>
    </xf>
    <xf numFmtId="0" fontId="4" fillId="7" borderId="2" xfId="0" applyFont="1" applyFill="1" applyBorder="1" applyAlignment="1" applyProtection="1">
      <alignment horizontal="center" wrapText="1"/>
      <protection locked="0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17" borderId="3" xfId="0" applyFont="1" applyFill="1" applyBorder="1" applyAlignment="1" applyProtection="1">
      <alignment horizontal="center" vertical="center"/>
      <protection locked="0"/>
    </xf>
    <xf numFmtId="0" fontId="4" fillId="17" borderId="4" xfId="0" applyFont="1" applyFill="1" applyBorder="1" applyAlignment="1" applyProtection="1">
      <alignment horizontal="center" vertical="center"/>
      <protection locked="0"/>
    </xf>
    <xf numFmtId="0" fontId="4" fillId="17" borderId="3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wrapText="1"/>
    </xf>
    <xf numFmtId="0" fontId="34" fillId="30" borderId="2" xfId="0" applyFont="1" applyFill="1" applyBorder="1" applyAlignment="1" applyProtection="1">
      <alignment horizontal="center" wrapText="1"/>
      <protection locked="0"/>
    </xf>
    <xf numFmtId="0" fontId="12" fillId="22" borderId="1" xfId="0" applyFont="1" applyFill="1" applyBorder="1" applyAlignment="1" applyProtection="1">
      <alignment horizontal="center"/>
      <protection locked="0"/>
    </xf>
    <xf numFmtId="0" fontId="34" fillId="28" borderId="2" xfId="0" applyFont="1" applyFill="1" applyBorder="1" applyAlignment="1" applyProtection="1">
      <alignment horizontal="center" wrapText="1"/>
      <protection locked="0"/>
    </xf>
    <xf numFmtId="0" fontId="34" fillId="23" borderId="2" xfId="0" applyFont="1" applyFill="1" applyBorder="1" applyAlignment="1">
      <alignment horizontal="center" wrapText="1"/>
    </xf>
    <xf numFmtId="0" fontId="34" fillId="24" borderId="2" xfId="0" applyFont="1" applyFill="1" applyBorder="1" applyAlignment="1">
      <alignment horizontal="center" wrapText="1"/>
    </xf>
    <xf numFmtId="0" fontId="34" fillId="25" borderId="2" xfId="0" applyFont="1" applyFill="1" applyBorder="1" applyAlignment="1" applyProtection="1">
      <alignment horizontal="center" wrapText="1"/>
      <protection locked="0"/>
    </xf>
    <xf numFmtId="0" fontId="34" fillId="26" borderId="2" xfId="0" applyFont="1" applyFill="1" applyBorder="1" applyAlignment="1" applyProtection="1">
      <alignment horizontal="center" wrapText="1"/>
      <protection locked="0"/>
    </xf>
    <xf numFmtId="0" fontId="34" fillId="27" borderId="2" xfId="0" applyFont="1" applyFill="1" applyBorder="1" applyAlignment="1" applyProtection="1">
      <alignment horizontal="center" wrapText="1"/>
      <protection locked="0"/>
    </xf>
    <xf numFmtId="0" fontId="4" fillId="14" borderId="12" xfId="0" applyFont="1" applyFill="1" applyBorder="1" applyAlignment="1">
      <alignment horizontal="center" wrapText="1"/>
    </xf>
    <xf numFmtId="0" fontId="4" fillId="14" borderId="11" xfId="0" applyFont="1" applyFill="1" applyBorder="1" applyAlignment="1">
      <alignment horizontal="center" wrapText="1"/>
    </xf>
    <xf numFmtId="0" fontId="4" fillId="14" borderId="10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4" fillId="7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38" fillId="2" borderId="1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0" fillId="17" borderId="2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4" fillId="7" borderId="12" xfId="0" applyFont="1" applyFill="1" applyBorder="1" applyAlignment="1" applyProtection="1">
      <alignment horizontal="center" wrapText="1"/>
      <protection locked="0"/>
    </xf>
    <xf numFmtId="0" fontId="4" fillId="7" borderId="11" xfId="0" applyFont="1" applyFill="1" applyBorder="1" applyAlignment="1" applyProtection="1">
      <alignment horizontal="center" wrapText="1"/>
      <protection locked="0"/>
    </xf>
    <xf numFmtId="0" fontId="4" fillId="7" borderId="10" xfId="0" applyFont="1" applyFill="1" applyBorder="1" applyAlignment="1" applyProtection="1">
      <alignment horizontal="center" wrapText="1"/>
      <protection locked="0"/>
    </xf>
    <xf numFmtId="0" fontId="4" fillId="11" borderId="12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17" borderId="13" xfId="0" applyFont="1" applyFill="1" applyBorder="1" applyAlignment="1" applyProtection="1">
      <alignment horizontal="center"/>
      <protection locked="0"/>
    </xf>
    <xf numFmtId="0" fontId="4" fillId="17" borderId="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6" borderId="13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</cellXfs>
  <cellStyles count="14">
    <cellStyle name="Comma" xfId="1" builtinId="3"/>
    <cellStyle name="Comma 129" xfId="4" xr:uid="{9904463E-C56F-4FEF-904A-3B8D2F7FD237}"/>
    <cellStyle name="Comma 129 2" xfId="10" xr:uid="{6BE4786E-D486-4C47-AEBF-B5FFB93EB4F2}"/>
    <cellStyle name="Comma 133" xfId="5" xr:uid="{091AADC9-C31E-4BA4-8355-25D74A7B5AA6}"/>
    <cellStyle name="Comma 133 2" xfId="11" xr:uid="{A3F5CBBE-A53E-4281-AA9D-ED1363B26650}"/>
    <cellStyle name="Comma 134" xfId="3" xr:uid="{CCB15AEE-FE45-4DF9-B0D3-619612550C25}"/>
    <cellStyle name="Comma 134 2" xfId="9" xr:uid="{16BB5E5A-3988-4A89-8B6C-6FD19128E924}"/>
    <cellStyle name="Comma 3 10" xfId="8" xr:uid="{D90B9441-F9F3-4A8F-8DFF-029549621067}"/>
    <cellStyle name="Comma 3 10 2" xfId="12" xr:uid="{128EAF4B-D2BE-4914-8EA1-5CA94E8DABD8}"/>
    <cellStyle name="Currency" xfId="7" builtinId="4"/>
    <cellStyle name="Normal" xfId="0" builtinId="0"/>
    <cellStyle name="Normal 13" xfId="6" xr:uid="{BFB2FA7C-587E-4CE3-808B-13A76466CC3E}"/>
    <cellStyle name="Normal 4 2" xfId="13" xr:uid="{602D1A65-1DEC-4F7B-BB4B-490FB3B8E3F6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70410</xdr:rowOff>
    </xdr:from>
    <xdr:to>
      <xdr:col>1</xdr:col>
      <xdr:colOff>1035843</xdr:colOff>
      <xdr:row>2</xdr:row>
      <xdr:rowOff>125476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1E0927-6004-4654-AB51-D46BD27C0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024" y="70410"/>
          <a:ext cx="1023937" cy="3688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47626</xdr:colOff>
      <xdr:row>0</xdr:row>
      <xdr:rowOff>76200</xdr:rowOff>
    </xdr:from>
    <xdr:ext cx="590756" cy="352425"/>
    <xdr:pic>
      <xdr:nvPicPr>
        <xdr:cNvPr id="2" name="Picture 1" descr="Logo.psd">
          <a:extLst>
            <a:ext uri="{FF2B5EF4-FFF2-40B4-BE49-F238E27FC236}">
              <a16:creationId xmlns:a16="http://schemas.microsoft.com/office/drawing/2014/main" id="{8C4BAE26-92CB-44DC-88A2-7C8BE28FA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1" y="76200"/>
          <a:ext cx="59075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47626</xdr:colOff>
      <xdr:row>0</xdr:row>
      <xdr:rowOff>76200</xdr:rowOff>
    </xdr:from>
    <xdr:ext cx="590756" cy="352425"/>
    <xdr:pic>
      <xdr:nvPicPr>
        <xdr:cNvPr id="2" name="Picture 1" descr="Logo.psd">
          <a:extLst>
            <a:ext uri="{FF2B5EF4-FFF2-40B4-BE49-F238E27FC236}">
              <a16:creationId xmlns:a16="http://schemas.microsoft.com/office/drawing/2014/main" id="{9E8FDD40-6C43-4FB2-9B1D-B3A9AB8F7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1" y="76200"/>
          <a:ext cx="59075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76202</xdr:rowOff>
    </xdr:from>
    <xdr:ext cx="475976" cy="314323"/>
    <xdr:pic>
      <xdr:nvPicPr>
        <xdr:cNvPr id="2" name="Picture 1" descr="Logo_robi english.jpg">
          <a:extLst>
            <a:ext uri="{FF2B5EF4-FFF2-40B4-BE49-F238E27FC236}">
              <a16:creationId xmlns:a16="http://schemas.microsoft.com/office/drawing/2014/main" id="{61175054-E6C1-4570-ABE8-D4F8D5C5D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1" y="76202"/>
          <a:ext cx="475976" cy="314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90488</xdr:rowOff>
    </xdr:from>
    <xdr:ext cx="611298" cy="381000"/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39F0F8AB-65B7-4844-967B-93B50C308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989" y="90488"/>
          <a:ext cx="611298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66676</xdr:colOff>
      <xdr:row>0</xdr:row>
      <xdr:rowOff>90488</xdr:rowOff>
    </xdr:from>
    <xdr:ext cx="611298" cy="381000"/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45270656-CB8C-4960-937E-41CF993AC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101" y="87313"/>
          <a:ext cx="611298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82738</xdr:colOff>
      <xdr:row>0</xdr:row>
      <xdr:rowOff>30444</xdr:rowOff>
    </xdr:from>
    <xdr:to>
      <xdr:col>1</xdr:col>
      <xdr:colOff>731557</xdr:colOff>
      <xdr:row>2</xdr:row>
      <xdr:rowOff>47034</xdr:rowOff>
    </xdr:to>
    <xdr:pic>
      <xdr:nvPicPr>
        <xdr:cNvPr id="2" name="Picture 1" descr="Smart Axiata Logo Vector (.AI) Free Download">
          <a:extLst>
            <a:ext uri="{FF2B5EF4-FFF2-40B4-BE49-F238E27FC236}">
              <a16:creationId xmlns:a16="http://schemas.microsoft.com/office/drawing/2014/main" id="{1423C4AB-C5EA-4FD2-9764-716B96B6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856" y="30444"/>
          <a:ext cx="645644" cy="32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67237</xdr:colOff>
      <xdr:row>1</xdr:row>
      <xdr:rowOff>9713</xdr:rowOff>
    </xdr:from>
    <xdr:to>
      <xdr:col>1</xdr:col>
      <xdr:colOff>742951</xdr:colOff>
      <xdr:row>2</xdr:row>
      <xdr:rowOff>22085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7A2647-DF5A-5F8C-27B0-B5FF1EEB4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837" y="171638"/>
          <a:ext cx="675714" cy="17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65556</xdr:colOff>
      <xdr:row>0</xdr:row>
      <xdr:rowOff>104028</xdr:rowOff>
    </xdr:from>
    <xdr:to>
      <xdr:col>1</xdr:col>
      <xdr:colOff>806824</xdr:colOff>
      <xdr:row>2</xdr:row>
      <xdr:rowOff>102965</xdr:rowOff>
    </xdr:to>
    <xdr:pic>
      <xdr:nvPicPr>
        <xdr:cNvPr id="4" name="Picture 3" descr="EDOTCO Logo">
          <a:extLst>
            <a:ext uri="{FF2B5EF4-FFF2-40B4-BE49-F238E27FC236}">
              <a16:creationId xmlns:a16="http://schemas.microsoft.com/office/drawing/2014/main" id="{A9D69C58-2B4D-DE61-9753-F99B6DDA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674" y="104028"/>
          <a:ext cx="741268" cy="312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122465</xdr:rowOff>
    </xdr:from>
    <xdr:to>
      <xdr:col>1</xdr:col>
      <xdr:colOff>543088</xdr:colOff>
      <xdr:row>2</xdr:row>
      <xdr:rowOff>969</xdr:rowOff>
    </xdr:to>
    <xdr:pic>
      <xdr:nvPicPr>
        <xdr:cNvPr id="3" name="Picture 2" descr="A blue letters on a black background&#10;&#10;Description automatically generated">
          <a:extLst>
            <a:ext uri="{FF2B5EF4-FFF2-40B4-BE49-F238E27FC236}">
              <a16:creationId xmlns:a16="http://schemas.microsoft.com/office/drawing/2014/main" id="{04CD5D43-ECF5-5020-789F-83BE7F33F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122465"/>
          <a:ext cx="437406" cy="201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</xdr:colOff>
      <xdr:row>0</xdr:row>
      <xdr:rowOff>111125</xdr:rowOff>
    </xdr:from>
    <xdr:to>
      <xdr:col>1</xdr:col>
      <xdr:colOff>873125</xdr:colOff>
      <xdr:row>2</xdr:row>
      <xdr:rowOff>55841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0FF14E8E-C968-4793-9590-BD24B8A8A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" y="111125"/>
          <a:ext cx="836613" cy="2685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47626</xdr:colOff>
      <xdr:row>0</xdr:row>
      <xdr:rowOff>76200</xdr:rowOff>
    </xdr:from>
    <xdr:ext cx="590756" cy="352425"/>
    <xdr:pic>
      <xdr:nvPicPr>
        <xdr:cNvPr id="2" name="Picture 1" descr="Logo.psd">
          <a:extLst>
            <a:ext uri="{FF2B5EF4-FFF2-40B4-BE49-F238E27FC236}">
              <a16:creationId xmlns:a16="http://schemas.microsoft.com/office/drawing/2014/main" id="{87CFA526-8010-4B0A-8A58-E7D94530D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6" y="76200"/>
          <a:ext cx="59075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D782-F7EA-4CEF-BF82-F24DF12D6F97}">
  <sheetPr>
    <pageSetUpPr fitToPage="1"/>
  </sheetPr>
  <dimension ref="B1:BN73"/>
  <sheetViews>
    <sheetView zoomScale="70" zoomScaleNormal="70" zoomScaleSheetLayoutView="80" workbookViewId="0">
      <pane xSplit="2" ySplit="6" topLeftCell="AP10" activePane="bottomRight" state="frozen"/>
      <selection pane="topRight" activeCell="AX20" sqref="AX20"/>
      <selection pane="bottomLeft" activeCell="AX20" sqref="AX20"/>
      <selection pane="bottomRight" activeCell="AX20" sqref="AX20"/>
    </sheetView>
  </sheetViews>
  <sheetFormatPr defaultColWidth="9.1796875" defaultRowHeight="12.5" x14ac:dyDescent="0.25"/>
  <cols>
    <col min="1" max="1" width="3.26953125" style="62" customWidth="1"/>
    <col min="2" max="2" width="47.453125" style="62" customWidth="1"/>
    <col min="3" max="26" width="9.26953125" style="62" customWidth="1"/>
    <col min="27" max="38" width="9.26953125" style="1" customWidth="1"/>
    <col min="39" max="42" width="9.26953125" style="62" customWidth="1"/>
    <col min="43" max="43" width="9.453125" style="62" customWidth="1"/>
    <col min="44" max="51" width="9.26953125" style="62" customWidth="1"/>
    <col min="52" max="56" width="9.26953125" style="62" hidden="1" customWidth="1"/>
    <col min="57" max="61" width="0" style="62" hidden="1" customWidth="1"/>
    <col min="62" max="62" width="9.1796875" style="62"/>
    <col min="63" max="63" width="10.1796875" style="62" customWidth="1"/>
    <col min="64" max="64" width="10.26953125" style="62" customWidth="1"/>
    <col min="65" max="65" width="13.81640625" style="62" bestFit="1" customWidth="1"/>
    <col min="66" max="66" width="10.54296875" style="62" bestFit="1" customWidth="1"/>
    <col min="67" max="16384" width="9.1796875" style="62"/>
  </cols>
  <sheetData>
    <row r="1" spans="2:64" x14ac:dyDescent="0.25"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5"/>
      <c r="AB1" s="95"/>
      <c r="AD1" s="95"/>
      <c r="AE1" s="95"/>
      <c r="AF1" s="95"/>
      <c r="AG1" s="95"/>
      <c r="AH1" s="95"/>
      <c r="AI1" s="95"/>
      <c r="AJ1" s="95"/>
      <c r="AK1" s="95"/>
      <c r="AL1" s="95"/>
      <c r="AM1" s="78"/>
      <c r="AQ1" s="78"/>
      <c r="BA1" s="96"/>
      <c r="BB1" s="96"/>
      <c r="BC1" s="96"/>
      <c r="BD1" s="96"/>
    </row>
    <row r="2" spans="2:64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95"/>
      <c r="AB2" s="95"/>
      <c r="AC2" s="95"/>
      <c r="AD2" s="95"/>
      <c r="AE2" s="95"/>
      <c r="AF2" s="95"/>
      <c r="AG2" s="95"/>
      <c r="AH2" s="133"/>
      <c r="AI2" s="95"/>
      <c r="AJ2" s="95"/>
      <c r="AK2" s="95"/>
      <c r="AL2" s="133"/>
      <c r="AM2" s="94"/>
      <c r="AN2" s="122"/>
      <c r="AO2" s="122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133"/>
    </row>
    <row r="3" spans="2:64" x14ac:dyDescent="0.2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3"/>
      <c r="AN3" s="93"/>
      <c r="AO3" s="93"/>
      <c r="AP3" s="93"/>
      <c r="AQ3" s="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</row>
    <row r="4" spans="2:64" ht="13" x14ac:dyDescent="0.3">
      <c r="B4" s="91" t="s">
        <v>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7"/>
      <c r="AB4" s="7"/>
      <c r="AC4" s="7"/>
      <c r="AD4" s="7"/>
      <c r="AE4" s="576"/>
      <c r="AF4" s="576"/>
      <c r="AG4" s="576"/>
      <c r="AH4" s="576"/>
      <c r="AI4" s="576"/>
      <c r="AJ4" s="576"/>
      <c r="AK4" s="576"/>
      <c r="AL4" s="576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1"/>
      <c r="BD4" s="91"/>
      <c r="BE4" s="91"/>
      <c r="BF4" s="91"/>
      <c r="BG4" s="91"/>
      <c r="BH4" s="91"/>
      <c r="BI4" s="91"/>
      <c r="BJ4" s="91"/>
      <c r="BK4" s="91"/>
    </row>
    <row r="5" spans="2:64" ht="13" x14ac:dyDescent="0.3">
      <c r="B5" s="74"/>
      <c r="C5" s="570">
        <v>2013</v>
      </c>
      <c r="D5" s="570"/>
      <c r="E5" s="570"/>
      <c r="F5" s="570"/>
      <c r="G5" s="571">
        <v>2014</v>
      </c>
      <c r="H5" s="571"/>
      <c r="I5" s="571"/>
      <c r="J5" s="571"/>
      <c r="K5" s="572">
        <v>2015</v>
      </c>
      <c r="L5" s="572"/>
      <c r="M5" s="572"/>
      <c r="N5" s="572"/>
      <c r="O5" s="573">
        <v>2016</v>
      </c>
      <c r="P5" s="573"/>
      <c r="Q5" s="573"/>
      <c r="R5" s="573"/>
      <c r="S5" s="574">
        <v>2017</v>
      </c>
      <c r="T5" s="574"/>
      <c r="U5" s="574"/>
      <c r="V5" s="574"/>
      <c r="W5" s="563">
        <v>2018</v>
      </c>
      <c r="X5" s="563"/>
      <c r="Y5" s="563"/>
      <c r="Z5" s="563"/>
      <c r="AA5" s="565">
        <v>2019</v>
      </c>
      <c r="AB5" s="565"/>
      <c r="AC5" s="565"/>
      <c r="AD5" s="565"/>
      <c r="AE5" s="564">
        <v>2020</v>
      </c>
      <c r="AF5" s="564"/>
      <c r="AG5" s="564"/>
      <c r="AH5" s="564"/>
      <c r="AI5" s="577">
        <v>2021</v>
      </c>
      <c r="AJ5" s="577"/>
      <c r="AK5" s="577"/>
      <c r="AL5" s="577"/>
      <c r="AM5" s="582">
        <v>2022</v>
      </c>
      <c r="AN5" s="582"/>
      <c r="AO5" s="582"/>
      <c r="AP5" s="582"/>
      <c r="AQ5" s="589">
        <v>2023</v>
      </c>
      <c r="AR5" s="589"/>
      <c r="AS5" s="589"/>
      <c r="AT5" s="589"/>
      <c r="AU5" s="590">
        <v>2024</v>
      </c>
      <c r="AV5" s="590"/>
      <c r="AW5" s="590"/>
      <c r="AX5" s="590"/>
      <c r="AZ5" s="566" t="s">
        <v>1</v>
      </c>
      <c r="BA5" s="583" t="s">
        <v>2</v>
      </c>
      <c r="BB5" s="584" t="s">
        <v>3</v>
      </c>
      <c r="BC5" s="575" t="s">
        <v>4</v>
      </c>
      <c r="BD5" s="580" t="s">
        <v>5</v>
      </c>
      <c r="BE5" s="585" t="s">
        <v>6</v>
      </c>
      <c r="BF5" s="587" t="s">
        <v>7</v>
      </c>
      <c r="BG5" s="568" t="s">
        <v>8</v>
      </c>
      <c r="BH5" s="578" t="s">
        <v>9</v>
      </c>
      <c r="BI5" s="593" t="s">
        <v>10</v>
      </c>
      <c r="BJ5" s="591" t="s">
        <v>11</v>
      </c>
      <c r="BK5" s="575" t="s">
        <v>12</v>
      </c>
    </row>
    <row r="6" spans="2:64" ht="12.75" customHeight="1" x14ac:dyDescent="0.3">
      <c r="B6" s="90" t="s">
        <v>13</v>
      </c>
      <c r="C6" s="89" t="s">
        <v>14</v>
      </c>
      <c r="D6" s="89" t="s">
        <v>15</v>
      </c>
      <c r="E6" s="89" t="s">
        <v>16</v>
      </c>
      <c r="F6" s="89" t="s">
        <v>17</v>
      </c>
      <c r="G6" s="88" t="s">
        <v>14</v>
      </c>
      <c r="H6" s="88" t="s">
        <v>15</v>
      </c>
      <c r="I6" s="88" t="s">
        <v>16</v>
      </c>
      <c r="J6" s="88" t="s">
        <v>17</v>
      </c>
      <c r="K6" s="87" t="s">
        <v>14</v>
      </c>
      <c r="L6" s="87" t="s">
        <v>15</v>
      </c>
      <c r="M6" s="87" t="s">
        <v>16</v>
      </c>
      <c r="N6" s="87" t="s">
        <v>17</v>
      </c>
      <c r="O6" s="86" t="s">
        <v>14</v>
      </c>
      <c r="P6" s="86" t="s">
        <v>15</v>
      </c>
      <c r="Q6" s="86" t="s">
        <v>16</v>
      </c>
      <c r="R6" s="86" t="s">
        <v>17</v>
      </c>
      <c r="S6" s="85" t="s">
        <v>14</v>
      </c>
      <c r="T6" s="85" t="s">
        <v>15</v>
      </c>
      <c r="U6" s="85" t="s">
        <v>16</v>
      </c>
      <c r="V6" s="85" t="s">
        <v>17</v>
      </c>
      <c r="W6" s="84" t="s">
        <v>14</v>
      </c>
      <c r="X6" s="84" t="s">
        <v>15</v>
      </c>
      <c r="Y6" s="84" t="s">
        <v>16</v>
      </c>
      <c r="Z6" s="84" t="s">
        <v>17</v>
      </c>
      <c r="AA6" s="12" t="s">
        <v>14</v>
      </c>
      <c r="AB6" s="12" t="s">
        <v>15</v>
      </c>
      <c r="AC6" s="12" t="s">
        <v>16</v>
      </c>
      <c r="AD6" s="12" t="s">
        <v>17</v>
      </c>
      <c r="AE6" s="13" t="s">
        <v>14</v>
      </c>
      <c r="AF6" s="13" t="s">
        <v>15</v>
      </c>
      <c r="AG6" s="13" t="s">
        <v>16</v>
      </c>
      <c r="AH6" s="13" t="s">
        <v>17</v>
      </c>
      <c r="AI6" s="11" t="s">
        <v>14</v>
      </c>
      <c r="AJ6" s="11" t="s">
        <v>15</v>
      </c>
      <c r="AK6" s="11" t="s">
        <v>16</v>
      </c>
      <c r="AL6" s="11" t="s">
        <v>17</v>
      </c>
      <c r="AM6" s="226" t="s">
        <v>14</v>
      </c>
      <c r="AN6" s="226" t="s">
        <v>15</v>
      </c>
      <c r="AO6" s="226" t="s">
        <v>16</v>
      </c>
      <c r="AP6" s="226" t="s">
        <v>17</v>
      </c>
      <c r="AQ6" s="413" t="s">
        <v>14</v>
      </c>
      <c r="AR6" s="413" t="s">
        <v>15</v>
      </c>
      <c r="AS6" s="413" t="s">
        <v>16</v>
      </c>
      <c r="AT6" s="413" t="s">
        <v>17</v>
      </c>
      <c r="AU6" s="478" t="s">
        <v>14</v>
      </c>
      <c r="AV6" s="478" t="s">
        <v>15</v>
      </c>
      <c r="AW6" s="478" t="s">
        <v>16</v>
      </c>
      <c r="AX6" s="478" t="s">
        <v>17</v>
      </c>
      <c r="AZ6" s="567"/>
      <c r="BA6" s="567"/>
      <c r="BB6" s="567"/>
      <c r="BC6" s="567"/>
      <c r="BD6" s="581"/>
      <c r="BE6" s="586"/>
      <c r="BF6" s="588"/>
      <c r="BG6" s="569"/>
      <c r="BH6" s="579"/>
      <c r="BI6" s="594"/>
      <c r="BJ6" s="592"/>
      <c r="BK6" s="567"/>
    </row>
    <row r="7" spans="2:64" x14ac:dyDescent="0.25">
      <c r="B7" s="3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83"/>
      <c r="U7" s="83"/>
      <c r="V7" s="15"/>
      <c r="W7" s="15"/>
      <c r="X7" s="83"/>
      <c r="Y7" s="83"/>
      <c r="Z7" s="15"/>
      <c r="AA7" s="16"/>
      <c r="AB7" s="82"/>
      <c r="AC7" s="82"/>
      <c r="AD7" s="16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433"/>
      <c r="BK7" s="433"/>
    </row>
    <row r="8" spans="2:64" ht="13" x14ac:dyDescent="0.3">
      <c r="B8" s="76" t="s">
        <v>18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227"/>
      <c r="AN8" s="16"/>
      <c r="AO8" s="16"/>
      <c r="AP8" s="16"/>
      <c r="AQ8" s="227"/>
      <c r="AR8" s="16"/>
      <c r="AS8" s="16"/>
      <c r="AT8" s="16"/>
      <c r="AU8" s="227"/>
      <c r="AV8" s="16"/>
      <c r="AW8" s="16"/>
      <c r="AX8" s="16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433"/>
      <c r="BK8" s="433"/>
    </row>
    <row r="9" spans="2:64" x14ac:dyDescent="0.25">
      <c r="B9" s="30" t="s">
        <v>19</v>
      </c>
      <c r="C9" s="20">
        <v>5047</v>
      </c>
      <c r="D9" s="20">
        <v>5297</v>
      </c>
      <c r="E9" s="20">
        <v>5540</v>
      </c>
      <c r="F9" s="20">
        <v>5466</v>
      </c>
      <c r="G9" s="20">
        <v>5526</v>
      </c>
      <c r="H9" s="20">
        <v>6069</v>
      </c>
      <c r="I9" s="20">
        <v>6041</v>
      </c>
      <c r="J9" s="20">
        <v>5933</v>
      </c>
      <c r="K9" s="20">
        <v>5499</v>
      </c>
      <c r="L9" s="20">
        <v>5632</v>
      </c>
      <c r="M9" s="20">
        <v>5855</v>
      </c>
      <c r="N9" s="20">
        <v>5974</v>
      </c>
      <c r="O9" s="20">
        <v>5636</v>
      </c>
      <c r="P9" s="20">
        <v>5251</v>
      </c>
      <c r="Q9" s="20">
        <v>5250</v>
      </c>
      <c r="R9" s="20">
        <v>5274</v>
      </c>
      <c r="S9" s="20">
        <v>5275</v>
      </c>
      <c r="T9" s="20">
        <v>5675</v>
      </c>
      <c r="U9" s="20">
        <v>5976</v>
      </c>
      <c r="V9" s="20">
        <v>5975</v>
      </c>
      <c r="W9" s="20">
        <v>5505</v>
      </c>
      <c r="X9" s="20">
        <v>5562</v>
      </c>
      <c r="Y9" s="20">
        <v>5874</v>
      </c>
      <c r="Z9" s="20">
        <v>6061</v>
      </c>
      <c r="AA9" s="21">
        <v>5974</v>
      </c>
      <c r="AB9" s="21">
        <v>6295</v>
      </c>
      <c r="AC9" s="21">
        <v>6466</v>
      </c>
      <c r="AD9" s="21">
        <v>6415</v>
      </c>
      <c r="AE9" s="21">
        <v>6499.77</v>
      </c>
      <c r="AF9" s="21">
        <v>6586.65</v>
      </c>
      <c r="AG9" s="21">
        <v>6575.92</v>
      </c>
      <c r="AH9" s="21">
        <v>6356</v>
      </c>
      <c r="AI9" s="21">
        <v>6250</v>
      </c>
      <c r="AJ9" s="21">
        <v>6728</v>
      </c>
      <c r="AK9" s="21">
        <v>6826.7</v>
      </c>
      <c r="AL9" s="21">
        <v>6961.6</v>
      </c>
      <c r="AM9" s="21">
        <v>6745.21</v>
      </c>
      <c r="AN9" s="21">
        <v>7341.91</v>
      </c>
      <c r="AO9" s="21">
        <v>7533</v>
      </c>
      <c r="AP9" s="21">
        <v>7552.17</v>
      </c>
      <c r="AQ9" s="21">
        <v>7551.05</v>
      </c>
      <c r="AR9" s="21">
        <v>8224</v>
      </c>
      <c r="AS9" s="21">
        <v>8108</v>
      </c>
      <c r="AT9" s="21">
        <v>8457.94</v>
      </c>
      <c r="AU9" s="21">
        <v>8440.9599999999991</v>
      </c>
      <c r="AV9" s="21">
        <v>8615.0499999999993</v>
      </c>
      <c r="AW9" s="21">
        <v>8312.41</v>
      </c>
      <c r="AX9" s="21">
        <v>9033.27</v>
      </c>
      <c r="AZ9" s="20">
        <v>21350</v>
      </c>
      <c r="BA9" s="20">
        <v>23569</v>
      </c>
      <c r="BB9" s="20">
        <v>22960</v>
      </c>
      <c r="BC9" s="20">
        <v>21412</v>
      </c>
      <c r="BD9" s="20">
        <v>22901</v>
      </c>
      <c r="BE9" s="20">
        <v>23001</v>
      </c>
      <c r="BF9" s="20">
        <v>25150</v>
      </c>
      <c r="BG9" s="20">
        <v>26018</v>
      </c>
      <c r="BH9" s="20">
        <v>26766</v>
      </c>
      <c r="BI9" s="370">
        <v>29172.37</v>
      </c>
      <c r="BJ9" s="439">
        <v>32340.99</v>
      </c>
      <c r="BK9" s="21">
        <v>34401.69</v>
      </c>
      <c r="BL9" s="472"/>
    </row>
    <row r="10" spans="2:64" x14ac:dyDescent="0.25">
      <c r="B10" s="14" t="s">
        <v>20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1">
        <v>5931</v>
      </c>
      <c r="AB10" s="21">
        <v>6253</v>
      </c>
      <c r="AC10" s="21">
        <v>6465</v>
      </c>
      <c r="AD10" s="73">
        <v>6416</v>
      </c>
      <c r="AE10" s="21">
        <v>6499.52</v>
      </c>
      <c r="AF10" s="21">
        <v>6586.65</v>
      </c>
      <c r="AG10" s="21">
        <v>6575.92</v>
      </c>
      <c r="AH10" s="21">
        <v>6356</v>
      </c>
      <c r="AI10" s="21">
        <v>6250</v>
      </c>
      <c r="AJ10" s="21">
        <v>6728</v>
      </c>
      <c r="AK10" s="21">
        <v>6826.7</v>
      </c>
      <c r="AL10" s="21">
        <v>6961.6</v>
      </c>
      <c r="AM10" s="21">
        <v>6745.21</v>
      </c>
      <c r="AN10" s="21">
        <v>7341.91</v>
      </c>
      <c r="AO10" s="21">
        <v>7533</v>
      </c>
      <c r="AP10" s="21">
        <v>7552.17</v>
      </c>
      <c r="AQ10" s="21">
        <v>7551.05</v>
      </c>
      <c r="AR10" s="21">
        <v>8224</v>
      </c>
      <c r="AS10" s="21">
        <v>8108</v>
      </c>
      <c r="AT10" s="21">
        <v>8457.94</v>
      </c>
      <c r="AU10" s="21">
        <v>8440.9599999999991</v>
      </c>
      <c r="AV10" s="21">
        <v>8615.0499999999993</v>
      </c>
      <c r="AW10" s="21">
        <v>8312.41</v>
      </c>
      <c r="AX10" s="21">
        <v>9033.27</v>
      </c>
      <c r="AZ10" s="20"/>
      <c r="BA10" s="20"/>
      <c r="BB10" s="20"/>
      <c r="BC10" s="20"/>
      <c r="BD10" s="20"/>
      <c r="BE10" s="20"/>
      <c r="BF10" s="20">
        <v>25150</v>
      </c>
      <c r="BG10" s="20">
        <v>26018</v>
      </c>
      <c r="BH10" s="20">
        <v>26766</v>
      </c>
      <c r="BI10" s="370">
        <v>29172.37</v>
      </c>
      <c r="BJ10" s="439">
        <v>32340.99</v>
      </c>
      <c r="BK10" s="21">
        <v>34401.69</v>
      </c>
      <c r="BL10" s="466"/>
    </row>
    <row r="11" spans="2:64" x14ac:dyDescent="0.25">
      <c r="B11" s="30" t="s">
        <v>21</v>
      </c>
      <c r="C11" s="23">
        <v>0.7681</v>
      </c>
      <c r="D11" s="23">
        <v>0.77790000000000004</v>
      </c>
      <c r="E11" s="23">
        <v>0.78420000000000001</v>
      </c>
      <c r="F11" s="23">
        <v>0.78520000000000001</v>
      </c>
      <c r="G11" s="23">
        <v>0.76890000000000003</v>
      </c>
      <c r="H11" s="23">
        <v>0.80789999999999995</v>
      </c>
      <c r="I11" s="23">
        <v>0.8115</v>
      </c>
      <c r="J11" s="23">
        <v>0.81810000000000005</v>
      </c>
      <c r="K11" s="23">
        <v>0.82599999999999996</v>
      </c>
      <c r="L11" s="23">
        <v>0.83179999999999998</v>
      </c>
      <c r="M11" s="23">
        <v>0.84299999999999997</v>
      </c>
      <c r="N11" s="23">
        <v>0.84199999999999997</v>
      </c>
      <c r="O11" s="23">
        <v>0.84799999999999998</v>
      </c>
      <c r="P11" s="23">
        <v>0.85099999999999998</v>
      </c>
      <c r="Q11" s="23">
        <v>0.86399999999999999</v>
      </c>
      <c r="R11" s="23">
        <v>0.86899999999999999</v>
      </c>
      <c r="S11" s="23">
        <v>0.872</v>
      </c>
      <c r="T11" s="23">
        <v>0.88600000000000001</v>
      </c>
      <c r="U11" s="23">
        <v>0.88400000000000001</v>
      </c>
      <c r="V11" s="23">
        <v>0.89600000000000002</v>
      </c>
      <c r="W11" s="23">
        <v>0.874</v>
      </c>
      <c r="X11" s="23">
        <v>0.86</v>
      </c>
      <c r="Y11" s="23">
        <v>0.85099999999999998</v>
      </c>
      <c r="Z11" s="23">
        <v>0.873</v>
      </c>
      <c r="AA11" s="24">
        <v>0.90200000000000002</v>
      </c>
      <c r="AB11" s="24">
        <v>0.90200000000000002</v>
      </c>
      <c r="AC11" s="24">
        <v>0.91500000000000004</v>
      </c>
      <c r="AD11" s="24">
        <v>0.91400000000000003</v>
      </c>
      <c r="AE11" s="24">
        <v>0.92</v>
      </c>
      <c r="AF11" s="24">
        <v>0.93489999999999995</v>
      </c>
      <c r="AG11" s="24">
        <v>0.93230000000000002</v>
      </c>
      <c r="AH11" s="24">
        <v>0.92218376337319063</v>
      </c>
      <c r="AI11" s="24">
        <v>0.92200000000000004</v>
      </c>
      <c r="AJ11" s="24">
        <v>0.93</v>
      </c>
      <c r="AK11" s="24">
        <v>0.92579999999999996</v>
      </c>
      <c r="AL11" s="24">
        <v>0.92700000000000005</v>
      </c>
      <c r="AM11" s="24">
        <v>0.91739999999999999</v>
      </c>
      <c r="AN11" s="28">
        <v>0.90649999999999997</v>
      </c>
      <c r="AO11" s="24">
        <v>0.90900000000000003</v>
      </c>
      <c r="AP11" s="24">
        <v>0.89510000000000001</v>
      </c>
      <c r="AQ11" s="24">
        <v>0.88149999999999995</v>
      </c>
      <c r="AR11" s="28">
        <v>0.8821</v>
      </c>
      <c r="AS11" s="24">
        <v>0.8649</v>
      </c>
      <c r="AT11" s="24">
        <v>0.86060000000000003</v>
      </c>
      <c r="AU11" s="24">
        <v>0.88829999999999998</v>
      </c>
      <c r="AV11" s="28">
        <v>0.89259999999999995</v>
      </c>
      <c r="AW11" s="24">
        <v>0.85840000000000005</v>
      </c>
      <c r="AX11" s="24">
        <v>0.79800000000000004</v>
      </c>
      <c r="AZ11" s="23">
        <v>0.77900000000000003</v>
      </c>
      <c r="BA11" s="23">
        <v>0.80200000000000005</v>
      </c>
      <c r="BB11" s="23">
        <v>0.83599999999999997</v>
      </c>
      <c r="BC11" s="23">
        <v>0.85799999999999998</v>
      </c>
      <c r="BD11" s="23">
        <v>0.88500000000000001</v>
      </c>
      <c r="BE11" s="23">
        <v>0.86399999999999999</v>
      </c>
      <c r="BF11" s="23">
        <v>0.90800000000000003</v>
      </c>
      <c r="BG11" s="23">
        <v>0.92700000000000005</v>
      </c>
      <c r="BH11" s="23">
        <v>0.92700000000000005</v>
      </c>
      <c r="BI11" s="374">
        <v>0.90403954049485713</v>
      </c>
      <c r="BJ11" s="440">
        <v>0.87190000000000001</v>
      </c>
      <c r="BK11" s="24">
        <v>0.85850000000000004</v>
      </c>
    </row>
    <row r="12" spans="2:64" x14ac:dyDescent="0.25">
      <c r="B12" s="30" t="s">
        <v>22</v>
      </c>
      <c r="C12" s="25">
        <v>0.2545</v>
      </c>
      <c r="D12" s="25">
        <v>0.25569999999999998</v>
      </c>
      <c r="E12" s="25">
        <v>0.26590000000000003</v>
      </c>
      <c r="F12" s="25">
        <v>0.28100000000000003</v>
      </c>
      <c r="G12" s="25">
        <v>0.30049999999999999</v>
      </c>
      <c r="H12" s="25">
        <v>0.33110000000000001</v>
      </c>
      <c r="I12" s="25">
        <v>0.3397</v>
      </c>
      <c r="J12" s="25">
        <v>0.35210000000000002</v>
      </c>
      <c r="K12" s="25">
        <v>0.36730000000000002</v>
      </c>
      <c r="L12" s="25">
        <v>0.3644</v>
      </c>
      <c r="M12" s="25">
        <v>0.34849999999999998</v>
      </c>
      <c r="N12" s="25">
        <v>0.38400000000000001</v>
      </c>
      <c r="O12" s="25">
        <v>0.40720000000000001</v>
      </c>
      <c r="P12" s="25">
        <v>0.43959999999999999</v>
      </c>
      <c r="Q12" s="25">
        <v>0.51349999999999996</v>
      </c>
      <c r="R12" s="25">
        <v>0.57589999999999997</v>
      </c>
      <c r="S12" s="25">
        <v>0.62560000000000004</v>
      </c>
      <c r="T12" s="25">
        <v>0.6734</v>
      </c>
      <c r="U12" s="25">
        <v>0.71109999999999995</v>
      </c>
      <c r="V12" s="25">
        <v>0.75490000000000002</v>
      </c>
      <c r="W12" s="25">
        <v>0.77159999999999995</v>
      </c>
      <c r="X12" s="25">
        <v>0.78610000000000002</v>
      </c>
      <c r="Y12" s="25">
        <v>0.79720000000000002</v>
      </c>
      <c r="Z12" s="25">
        <v>0.82430000000000003</v>
      </c>
      <c r="AA12" s="40">
        <v>0.86070000000000002</v>
      </c>
      <c r="AB12" s="40">
        <v>0.88</v>
      </c>
      <c r="AC12" s="40">
        <v>0.9</v>
      </c>
      <c r="AD12" s="40">
        <v>0.91</v>
      </c>
      <c r="AE12" s="40">
        <v>0.91</v>
      </c>
      <c r="AF12" s="40">
        <v>0.91900000000000004</v>
      </c>
      <c r="AG12" s="40">
        <v>0.92700000000000005</v>
      </c>
      <c r="AH12" s="40">
        <v>0.93</v>
      </c>
      <c r="AI12" s="40">
        <v>0.93600000000000005</v>
      </c>
      <c r="AJ12" s="40">
        <v>0.94199999999999995</v>
      </c>
      <c r="AK12" s="40">
        <v>0.95099999999999996</v>
      </c>
      <c r="AL12" s="40">
        <v>0.94</v>
      </c>
      <c r="AM12" s="40">
        <v>0.95499999999999996</v>
      </c>
      <c r="AN12" s="258">
        <v>0.95</v>
      </c>
      <c r="AO12" s="40">
        <v>0.95</v>
      </c>
      <c r="AP12" s="40">
        <v>0.95979999999999999</v>
      </c>
      <c r="AQ12" s="40">
        <v>0.95830000000000004</v>
      </c>
      <c r="AR12" s="258">
        <v>0.96</v>
      </c>
      <c r="AS12" s="40">
        <v>0.96</v>
      </c>
      <c r="AT12" s="40">
        <v>0.97</v>
      </c>
      <c r="AU12" s="40">
        <v>0.96560000000000001</v>
      </c>
      <c r="AV12" s="258">
        <v>0.96589999999999998</v>
      </c>
      <c r="AW12" s="40">
        <v>0.96719999999999995</v>
      </c>
      <c r="AX12" s="40">
        <v>0.96830000000000005</v>
      </c>
      <c r="AZ12" s="25">
        <v>0.2646</v>
      </c>
      <c r="BA12" s="25">
        <v>0.33189999999999997</v>
      </c>
      <c r="BB12" s="25">
        <v>0.36609999999999998</v>
      </c>
      <c r="BC12" s="25">
        <v>0.4834</v>
      </c>
      <c r="BD12" s="25">
        <v>0.69389999999999996</v>
      </c>
      <c r="BE12" s="25">
        <v>0.79559999999999997</v>
      </c>
      <c r="BF12" s="25">
        <v>0.89</v>
      </c>
      <c r="BG12" s="25">
        <v>0.92</v>
      </c>
      <c r="BH12" s="25">
        <v>0.94</v>
      </c>
      <c r="BI12" s="372">
        <v>0.95545869846672626</v>
      </c>
      <c r="BJ12" s="376">
        <v>0.96160000000000001</v>
      </c>
      <c r="BK12" s="40">
        <v>0.9667</v>
      </c>
      <c r="BL12" s="128"/>
    </row>
    <row r="13" spans="2:64" x14ac:dyDescent="0.25">
      <c r="B13" s="30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Z13" s="15"/>
      <c r="BA13" s="15"/>
      <c r="BB13" s="15"/>
      <c r="BC13" s="15"/>
      <c r="BD13" s="15"/>
      <c r="BE13" s="15"/>
      <c r="BF13" s="32"/>
      <c r="BG13" s="15"/>
      <c r="BH13" s="15"/>
      <c r="BI13" s="369"/>
      <c r="BJ13" s="237"/>
      <c r="BK13" s="16"/>
    </row>
    <row r="14" spans="2:64" x14ac:dyDescent="0.25">
      <c r="B14" s="30" t="s">
        <v>23</v>
      </c>
      <c r="C14" s="20">
        <v>2025</v>
      </c>
      <c r="D14" s="20">
        <v>2139</v>
      </c>
      <c r="E14" s="20">
        <v>2255</v>
      </c>
      <c r="F14" s="20">
        <v>2240</v>
      </c>
      <c r="G14" s="20">
        <v>2201</v>
      </c>
      <c r="H14" s="20">
        <v>2062</v>
      </c>
      <c r="I14" s="20">
        <v>2060</v>
      </c>
      <c r="J14" s="20">
        <v>2300</v>
      </c>
      <c r="K14" s="20">
        <v>1877</v>
      </c>
      <c r="L14" s="20">
        <v>2000</v>
      </c>
      <c r="M14" s="20">
        <v>2196</v>
      </c>
      <c r="N14" s="20">
        <v>2320</v>
      </c>
      <c r="O14" s="20">
        <v>2191</v>
      </c>
      <c r="P14" s="20">
        <v>2065</v>
      </c>
      <c r="Q14" s="20">
        <v>1979</v>
      </c>
      <c r="R14" s="20">
        <v>1822</v>
      </c>
      <c r="S14" s="20">
        <v>1848</v>
      </c>
      <c r="T14" s="20">
        <v>2073</v>
      </c>
      <c r="U14" s="20">
        <v>2280</v>
      </c>
      <c r="V14" s="20">
        <v>2120</v>
      </c>
      <c r="W14" s="20">
        <v>1986</v>
      </c>
      <c r="X14" s="20">
        <v>2000</v>
      </c>
      <c r="Y14" s="20">
        <v>2176</v>
      </c>
      <c r="Z14" s="20">
        <v>2351</v>
      </c>
      <c r="AA14" s="21">
        <v>2279</v>
      </c>
      <c r="AB14" s="21">
        <v>2471</v>
      </c>
      <c r="AC14" s="21">
        <v>2608</v>
      </c>
      <c r="AD14" s="21">
        <v>2608</v>
      </c>
      <c r="AE14" s="21">
        <v>3184</v>
      </c>
      <c r="AF14" s="21">
        <v>3305.75</v>
      </c>
      <c r="AG14" s="21">
        <v>3404.93</v>
      </c>
      <c r="AH14" s="21">
        <v>3165</v>
      </c>
      <c r="AI14" s="21">
        <v>3119</v>
      </c>
      <c r="AJ14" s="21">
        <v>3369</v>
      </c>
      <c r="AK14" s="21">
        <v>3418</v>
      </c>
      <c r="AL14" s="21">
        <v>3381</v>
      </c>
      <c r="AM14" s="21">
        <v>3173.9</v>
      </c>
      <c r="AN14" s="21">
        <v>3560.47</v>
      </c>
      <c r="AO14" s="21">
        <v>3643</v>
      </c>
      <c r="AP14" s="21">
        <v>3858.29</v>
      </c>
      <c r="AQ14" s="21">
        <v>3583.15</v>
      </c>
      <c r="AR14" s="21">
        <v>4069</v>
      </c>
      <c r="AS14" s="21">
        <v>4103</v>
      </c>
      <c r="AT14" s="21">
        <v>4130.03</v>
      </c>
      <c r="AU14" s="21">
        <v>4454.3500000000004</v>
      </c>
      <c r="AV14" s="21">
        <v>4503.4399999999996</v>
      </c>
      <c r="AW14" s="21">
        <v>4338.79</v>
      </c>
      <c r="AX14" s="21">
        <v>4583.26</v>
      </c>
      <c r="AZ14" s="20">
        <v>8659</v>
      </c>
      <c r="BA14" s="20">
        <v>8623</v>
      </c>
      <c r="BB14" s="20">
        <v>8393</v>
      </c>
      <c r="BC14" s="20">
        <v>8058</v>
      </c>
      <c r="BD14" s="20">
        <v>8321</v>
      </c>
      <c r="BE14" s="20">
        <v>8512</v>
      </c>
      <c r="BF14" s="20">
        <v>9966.4</v>
      </c>
      <c r="BG14" s="20">
        <v>13060</v>
      </c>
      <c r="BH14" s="20">
        <v>13287</v>
      </c>
      <c r="BI14" s="370">
        <v>14235.344295031997</v>
      </c>
      <c r="BJ14" s="439">
        <v>15885.18</v>
      </c>
      <c r="BK14" s="21">
        <v>17879.840000000004</v>
      </c>
    </row>
    <row r="15" spans="2:64" x14ac:dyDescent="0.25">
      <c r="B15" s="30" t="s">
        <v>24</v>
      </c>
      <c r="C15" s="23">
        <v>0.40100000000000002</v>
      </c>
      <c r="D15" s="23">
        <v>0.40400000000000003</v>
      </c>
      <c r="E15" s="23">
        <v>0.40699999999999997</v>
      </c>
      <c r="F15" s="23">
        <v>0.41</v>
      </c>
      <c r="G15" s="23">
        <v>0.39800000000000002</v>
      </c>
      <c r="H15" s="23">
        <v>0.34</v>
      </c>
      <c r="I15" s="23">
        <v>0.34100000000000003</v>
      </c>
      <c r="J15" s="23">
        <v>0.38800000000000001</v>
      </c>
      <c r="K15" s="23">
        <v>0.34100000000000003</v>
      </c>
      <c r="L15" s="23">
        <v>0.35499999999999998</v>
      </c>
      <c r="M15" s="23">
        <v>0.375</v>
      </c>
      <c r="N15" s="23">
        <v>0.38800000000000001</v>
      </c>
      <c r="O15" s="23">
        <v>0.38900000000000001</v>
      </c>
      <c r="P15" s="23">
        <v>0.39300000000000002</v>
      </c>
      <c r="Q15" s="23">
        <v>0.377</v>
      </c>
      <c r="R15" s="23">
        <v>0.34499999999999997</v>
      </c>
      <c r="S15" s="23">
        <v>0.35</v>
      </c>
      <c r="T15" s="23">
        <v>0.36499999999999999</v>
      </c>
      <c r="U15" s="23">
        <v>0.38200000000000001</v>
      </c>
      <c r="V15" s="23">
        <v>0.35499999999999998</v>
      </c>
      <c r="W15" s="23">
        <v>0.36099999999999999</v>
      </c>
      <c r="X15" s="23">
        <v>0.36</v>
      </c>
      <c r="Y15" s="23">
        <v>0.37</v>
      </c>
      <c r="Z15" s="23">
        <v>0.38800000000000001</v>
      </c>
      <c r="AA15" s="24">
        <v>0.38100000000000001</v>
      </c>
      <c r="AB15" s="24">
        <v>0.39300000000000002</v>
      </c>
      <c r="AC15" s="24">
        <v>0.40300000000000002</v>
      </c>
      <c r="AD15" s="24">
        <v>0.40699999999999997</v>
      </c>
      <c r="AE15" s="24">
        <v>0.49</v>
      </c>
      <c r="AF15" s="24">
        <v>0.50190000000000001</v>
      </c>
      <c r="AG15" s="24">
        <v>0.51780000000000004</v>
      </c>
      <c r="AH15" s="24">
        <v>0.49795468848332286</v>
      </c>
      <c r="AI15" s="24">
        <v>0.499</v>
      </c>
      <c r="AJ15" s="24">
        <v>0.501</v>
      </c>
      <c r="AK15" s="24">
        <v>0.50070000000000003</v>
      </c>
      <c r="AL15" s="24">
        <v>0.48570000000000002</v>
      </c>
      <c r="AM15" s="24">
        <v>0.47049999999999997</v>
      </c>
      <c r="AN15" s="28">
        <v>0.48499999999999999</v>
      </c>
      <c r="AO15" s="24">
        <v>0.48399999999999999</v>
      </c>
      <c r="AP15" s="24">
        <v>0.51090000000000002</v>
      </c>
      <c r="AQ15" s="24">
        <v>0.47449999999999998</v>
      </c>
      <c r="AR15" s="28">
        <v>0.49490000000000001</v>
      </c>
      <c r="AS15" s="24">
        <v>0.50590000000000002</v>
      </c>
      <c r="AT15" s="24">
        <v>0.48830000000000001</v>
      </c>
      <c r="AU15" s="24">
        <v>0.52769999999999995</v>
      </c>
      <c r="AV15" s="28">
        <v>0.52270000000000005</v>
      </c>
      <c r="AW15" s="24">
        <v>0.52190000000000003</v>
      </c>
      <c r="AX15" s="24">
        <v>0.50700000000000001</v>
      </c>
      <c r="AZ15" s="23">
        <v>0.40600000000000003</v>
      </c>
      <c r="BA15" s="23">
        <v>0.36599999999999999</v>
      </c>
      <c r="BB15" s="23">
        <v>0.36599999999999999</v>
      </c>
      <c r="BC15" s="23">
        <v>0.376</v>
      </c>
      <c r="BD15" s="23">
        <v>0.36299999999999999</v>
      </c>
      <c r="BE15" s="23">
        <v>0.37</v>
      </c>
      <c r="BF15" s="23">
        <v>0.39600000000000002</v>
      </c>
      <c r="BG15" s="23">
        <v>0.502</v>
      </c>
      <c r="BH15" s="23">
        <v>0.49640000000000001</v>
      </c>
      <c r="BI15" s="374">
        <v>0.48797347750630377</v>
      </c>
      <c r="BJ15" s="440">
        <v>0.49120000000000003</v>
      </c>
      <c r="BK15" s="24">
        <v>0.52</v>
      </c>
    </row>
    <row r="16" spans="2:64" x14ac:dyDescent="0.25">
      <c r="B16" s="30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4"/>
      <c r="AC16" s="24"/>
      <c r="AD16" s="24"/>
      <c r="AE16" s="24"/>
      <c r="AF16" s="27"/>
      <c r="AG16" s="24"/>
      <c r="AH16" s="24"/>
      <c r="AI16" s="27"/>
      <c r="AJ16" s="27"/>
      <c r="AK16" s="27"/>
      <c r="AL16" s="24"/>
      <c r="AM16" s="27"/>
      <c r="AN16" s="27"/>
      <c r="AO16" s="27"/>
      <c r="AP16" s="24"/>
      <c r="AQ16" s="27"/>
      <c r="AR16" s="27"/>
      <c r="AS16" s="27"/>
      <c r="AT16" s="24"/>
      <c r="AU16" s="27"/>
      <c r="AV16" s="27"/>
      <c r="AW16" s="27"/>
      <c r="AX16" s="24"/>
      <c r="AZ16" s="23"/>
      <c r="BA16" s="23"/>
      <c r="BB16" s="23"/>
      <c r="BC16" s="23"/>
      <c r="BD16" s="23"/>
      <c r="BE16" s="23"/>
      <c r="BF16" s="33"/>
      <c r="BG16" s="81"/>
      <c r="BH16" s="81"/>
      <c r="BI16" s="369"/>
      <c r="BJ16" s="377"/>
      <c r="BK16" s="27"/>
    </row>
    <row r="17" spans="2:63" x14ac:dyDescent="0.25">
      <c r="B17" s="30" t="s">
        <v>25</v>
      </c>
      <c r="C17" s="33">
        <v>699</v>
      </c>
      <c r="D17" s="33">
        <v>753</v>
      </c>
      <c r="E17" s="33">
        <v>683</v>
      </c>
      <c r="F17" s="33">
        <v>767</v>
      </c>
      <c r="G17" s="33">
        <v>644</v>
      </c>
      <c r="H17" s="33">
        <v>402</v>
      </c>
      <c r="I17" s="33">
        <v>189</v>
      </c>
      <c r="J17" s="33">
        <v>548</v>
      </c>
      <c r="K17" s="33">
        <v>86</v>
      </c>
      <c r="L17" s="33">
        <v>218</v>
      </c>
      <c r="M17" s="33">
        <v>515</v>
      </c>
      <c r="N17" s="33">
        <v>439</v>
      </c>
      <c r="O17" s="33">
        <v>320</v>
      </c>
      <c r="P17" s="33">
        <v>-24</v>
      </c>
      <c r="Q17" s="33">
        <v>179</v>
      </c>
      <c r="R17" s="33">
        <v>-463</v>
      </c>
      <c r="S17" s="33">
        <v>169</v>
      </c>
      <c r="T17" s="33">
        <v>371</v>
      </c>
      <c r="U17" s="33">
        <v>576</v>
      </c>
      <c r="V17" s="33">
        <v>255</v>
      </c>
      <c r="W17" s="33">
        <v>138</v>
      </c>
      <c r="X17" s="33">
        <v>146</v>
      </c>
      <c r="Y17" s="33">
        <v>251</v>
      </c>
      <c r="Z17" s="33">
        <v>-3644</v>
      </c>
      <c r="AA17" s="35">
        <v>507</v>
      </c>
      <c r="AB17" s="35">
        <v>711</v>
      </c>
      <c r="AC17" s="35">
        <v>731</v>
      </c>
      <c r="AD17" s="35">
        <v>654</v>
      </c>
      <c r="AE17" s="35">
        <v>581</v>
      </c>
      <c r="AF17" s="35">
        <v>809.1</v>
      </c>
      <c r="AG17" s="35">
        <v>1063.32</v>
      </c>
      <c r="AH17" s="35">
        <v>-1848</v>
      </c>
      <c r="AI17" s="35">
        <v>699</v>
      </c>
      <c r="AJ17" s="35">
        <v>869</v>
      </c>
      <c r="AK17" s="35">
        <v>918</v>
      </c>
      <c r="AL17" s="35">
        <v>845</v>
      </c>
      <c r="AM17" s="35">
        <v>613.04</v>
      </c>
      <c r="AN17" s="21">
        <v>1024.76</v>
      </c>
      <c r="AO17" s="35">
        <v>1058</v>
      </c>
      <c r="AP17" s="35">
        <v>961.93</v>
      </c>
      <c r="AQ17" s="35">
        <v>841</v>
      </c>
      <c r="AR17" s="21">
        <v>1242.08</v>
      </c>
      <c r="AS17" s="35">
        <v>1145.6300000000001</v>
      </c>
      <c r="AT17" s="35">
        <v>1149.57</v>
      </c>
      <c r="AU17" s="35">
        <v>1389.65</v>
      </c>
      <c r="AV17" s="21">
        <v>1393.57</v>
      </c>
      <c r="AW17" s="35">
        <v>1274.8399999999999</v>
      </c>
      <c r="AX17" s="35">
        <v>1530.52</v>
      </c>
      <c r="AZ17" s="33">
        <v>2902</v>
      </c>
      <c r="BA17" s="33">
        <v>1782</v>
      </c>
      <c r="BB17" s="33">
        <v>1258</v>
      </c>
      <c r="BC17" s="33">
        <v>12</v>
      </c>
      <c r="BD17" s="33">
        <v>1370</v>
      </c>
      <c r="BE17" s="33">
        <v>-3109</v>
      </c>
      <c r="BF17" s="33">
        <v>2603.1999999999998</v>
      </c>
      <c r="BG17" s="33">
        <v>605</v>
      </c>
      <c r="BH17" s="33">
        <v>3331</v>
      </c>
      <c r="BI17" s="370">
        <v>3658.1561487349973</v>
      </c>
      <c r="BJ17" s="439">
        <v>4378.28</v>
      </c>
      <c r="BK17" s="35">
        <v>5588.58</v>
      </c>
    </row>
    <row r="18" spans="2:63" x14ac:dyDescent="0.25">
      <c r="B18" s="30" t="s">
        <v>26</v>
      </c>
      <c r="C18" s="23">
        <v>0.13900000000000001</v>
      </c>
      <c r="D18" s="23">
        <v>0.14199999999999999</v>
      </c>
      <c r="E18" s="23">
        <v>0.123</v>
      </c>
      <c r="F18" s="23">
        <v>0.14000000000000001</v>
      </c>
      <c r="G18" s="23">
        <v>0.11700000000000001</v>
      </c>
      <c r="H18" s="23">
        <v>6.6000000000000003E-2</v>
      </c>
      <c r="I18" s="23">
        <v>3.1E-2</v>
      </c>
      <c r="J18" s="23">
        <v>9.1999999999999998E-2</v>
      </c>
      <c r="K18" s="23">
        <v>1.6E-2</v>
      </c>
      <c r="L18" s="23">
        <v>3.9E-2</v>
      </c>
      <c r="M18" s="23">
        <v>8.7999999999999995E-2</v>
      </c>
      <c r="N18" s="23">
        <v>7.2999999999999995E-2</v>
      </c>
      <c r="O18" s="23">
        <v>5.7000000000000002E-2</v>
      </c>
      <c r="P18" s="23">
        <v>-5.0000000000000001E-3</v>
      </c>
      <c r="Q18" s="23">
        <v>3.4000000000000002E-2</v>
      </c>
      <c r="R18" s="23">
        <v>-8.7999999999999995E-2</v>
      </c>
      <c r="S18" s="23">
        <v>3.2000000000000001E-2</v>
      </c>
      <c r="T18" s="23">
        <v>6.5000000000000002E-2</v>
      </c>
      <c r="U18" s="23">
        <v>9.6000000000000002E-2</v>
      </c>
      <c r="V18" s="23">
        <v>4.2999999999999997E-2</v>
      </c>
      <c r="W18" s="23">
        <v>2.5000000000000001E-2</v>
      </c>
      <c r="X18" s="23">
        <v>2.5999999999999999E-2</v>
      </c>
      <c r="Y18" s="23">
        <v>4.2999999999999997E-2</v>
      </c>
      <c r="Z18" s="23">
        <v>-0.60099999999999998</v>
      </c>
      <c r="AA18" s="24">
        <v>8.5000000000000006E-2</v>
      </c>
      <c r="AB18" s="24">
        <v>0.113</v>
      </c>
      <c r="AC18" s="24">
        <v>0.113</v>
      </c>
      <c r="AD18" s="24">
        <v>0.10199999999999999</v>
      </c>
      <c r="AE18" s="24">
        <v>8.8999999999999996E-2</v>
      </c>
      <c r="AF18" s="24">
        <v>0.12280000000000001</v>
      </c>
      <c r="AG18" s="24">
        <v>0.16170000000000001</v>
      </c>
      <c r="AH18" s="24">
        <v>-0.29074889867841408</v>
      </c>
      <c r="AI18" s="24">
        <v>0.112</v>
      </c>
      <c r="AJ18" s="24">
        <v>0.129</v>
      </c>
      <c r="AK18" s="24">
        <v>0.13400000000000001</v>
      </c>
      <c r="AL18" s="24">
        <v>0.12139999999999999</v>
      </c>
      <c r="AM18" s="24">
        <v>9.0899999999999995E-2</v>
      </c>
      <c r="AN18" s="28">
        <v>0.1396</v>
      </c>
      <c r="AO18" s="24">
        <v>0.1404</v>
      </c>
      <c r="AP18" s="24">
        <v>0.12740000000000001</v>
      </c>
      <c r="AQ18" s="24">
        <v>0.1114</v>
      </c>
      <c r="AR18" s="28">
        <v>0.151</v>
      </c>
      <c r="AS18" s="24">
        <v>0.14130000000000001</v>
      </c>
      <c r="AT18" s="24">
        <v>0.13589999999999999</v>
      </c>
      <c r="AU18" s="24">
        <v>0.1646</v>
      </c>
      <c r="AV18" s="28">
        <v>0.1618</v>
      </c>
      <c r="AW18" s="24">
        <v>0.15340000000000001</v>
      </c>
      <c r="AX18" s="24">
        <v>0.1694</v>
      </c>
      <c r="AZ18" s="23">
        <v>0.13600000000000001</v>
      </c>
      <c r="BA18" s="23">
        <v>7.5999999999999998E-2</v>
      </c>
      <c r="BB18" s="23">
        <v>5.5E-2</v>
      </c>
      <c r="BC18" s="23">
        <v>1E-3</v>
      </c>
      <c r="BD18" s="23">
        <v>0.06</v>
      </c>
      <c r="BE18" s="23">
        <v>-0.13500000000000001</v>
      </c>
      <c r="BF18" s="23">
        <v>0.104</v>
      </c>
      <c r="BG18" s="23">
        <v>2.3253132446767622E-2</v>
      </c>
      <c r="BH18" s="23">
        <v>0.1244</v>
      </c>
      <c r="BI18" s="374">
        <v>0.1253979629970918</v>
      </c>
      <c r="BJ18" s="440">
        <v>0.13539999999999999</v>
      </c>
      <c r="BK18" s="24">
        <v>0.16239999999999999</v>
      </c>
    </row>
    <row r="19" spans="2:63" x14ac:dyDescent="0.25">
      <c r="B19" s="3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Z19" s="15"/>
      <c r="BA19" s="15"/>
      <c r="BB19" s="15"/>
      <c r="BC19" s="15"/>
      <c r="BD19" s="15"/>
      <c r="BE19" s="15"/>
      <c r="BF19" s="32"/>
      <c r="BG19" s="15"/>
      <c r="BH19" s="15"/>
      <c r="BI19" s="369"/>
      <c r="BJ19" s="377"/>
      <c r="BK19" s="16"/>
    </row>
    <row r="20" spans="2:63" x14ac:dyDescent="0.25">
      <c r="B20" s="30" t="s">
        <v>27</v>
      </c>
      <c r="C20" s="20">
        <v>316</v>
      </c>
      <c r="D20" s="20">
        <v>355</v>
      </c>
      <c r="E20" s="20">
        <v>247</v>
      </c>
      <c r="F20" s="20">
        <v>116</v>
      </c>
      <c r="G20" s="20">
        <v>379</v>
      </c>
      <c r="H20" s="20">
        <v>-824</v>
      </c>
      <c r="I20" s="20">
        <v>-393</v>
      </c>
      <c r="J20" s="20">
        <v>34</v>
      </c>
      <c r="K20" s="20">
        <v>-758</v>
      </c>
      <c r="L20" s="20">
        <v>-93</v>
      </c>
      <c r="M20" s="20">
        <v>344</v>
      </c>
      <c r="N20" s="20">
        <v>481</v>
      </c>
      <c r="O20" s="20">
        <v>169</v>
      </c>
      <c r="P20" s="20">
        <v>55</v>
      </c>
      <c r="Q20" s="20">
        <v>-65</v>
      </c>
      <c r="R20" s="20">
        <v>216</v>
      </c>
      <c r="S20" s="20">
        <v>47</v>
      </c>
      <c r="T20" s="20">
        <v>97</v>
      </c>
      <c r="U20" s="20">
        <v>95</v>
      </c>
      <c r="V20" s="20">
        <v>137</v>
      </c>
      <c r="W20" s="20">
        <v>15</v>
      </c>
      <c r="X20" s="20">
        <v>-97</v>
      </c>
      <c r="Y20" s="20">
        <v>-63</v>
      </c>
      <c r="Z20" s="20">
        <v>-3152</v>
      </c>
      <c r="AA20" s="21">
        <v>57</v>
      </c>
      <c r="AB20" s="21">
        <v>225</v>
      </c>
      <c r="AC20" s="21">
        <v>216</v>
      </c>
      <c r="AD20" s="21">
        <v>214</v>
      </c>
      <c r="AE20" s="21">
        <v>1520</v>
      </c>
      <c r="AF20" s="21">
        <v>223.81</v>
      </c>
      <c r="AG20" s="21">
        <v>331.49</v>
      </c>
      <c r="AH20" s="21">
        <v>-1703</v>
      </c>
      <c r="AI20" s="21">
        <v>321</v>
      </c>
      <c r="AJ20" s="21">
        <v>395</v>
      </c>
      <c r="AK20" s="21">
        <v>300</v>
      </c>
      <c r="AL20" s="21">
        <v>271</v>
      </c>
      <c r="AM20" s="21">
        <v>139.09</v>
      </c>
      <c r="AN20" s="21">
        <v>475.82</v>
      </c>
      <c r="AO20" s="21">
        <v>366</v>
      </c>
      <c r="AP20" s="21">
        <v>128.24</v>
      </c>
      <c r="AQ20" s="21">
        <v>197.35</v>
      </c>
      <c r="AR20" s="21">
        <v>446.25</v>
      </c>
      <c r="AS20" s="21">
        <v>356.38</v>
      </c>
      <c r="AT20" s="21">
        <v>256.97000000000003</v>
      </c>
      <c r="AU20" s="21">
        <v>537</v>
      </c>
      <c r="AV20" s="21">
        <v>484</v>
      </c>
      <c r="AW20" s="21">
        <v>296</v>
      </c>
      <c r="AX20" s="21">
        <v>502.32</v>
      </c>
      <c r="AZ20" s="20">
        <v>1033</v>
      </c>
      <c r="BA20" s="20">
        <v>-804</v>
      </c>
      <c r="BB20" s="20">
        <v>-25</v>
      </c>
      <c r="BC20" s="20">
        <v>376</v>
      </c>
      <c r="BD20" s="20">
        <v>375</v>
      </c>
      <c r="BE20" s="20">
        <v>-3297</v>
      </c>
      <c r="BF20" s="20">
        <v>712.6</v>
      </c>
      <c r="BG20" s="20">
        <v>372</v>
      </c>
      <c r="BH20" s="20">
        <v>1288</v>
      </c>
      <c r="BI20" s="370">
        <v>1109.4385289349987</v>
      </c>
      <c r="BJ20" s="439">
        <v>1256.95</v>
      </c>
      <c r="BK20" s="21">
        <v>1819.02</v>
      </c>
    </row>
    <row r="21" spans="2:63" x14ac:dyDescent="0.25">
      <c r="B21" s="30" t="s">
        <v>28</v>
      </c>
      <c r="C21" s="20">
        <v>340</v>
      </c>
      <c r="D21" s="20">
        <v>409</v>
      </c>
      <c r="E21" s="20">
        <v>748</v>
      </c>
      <c r="F21" s="20">
        <v>312</v>
      </c>
      <c r="G21" s="20">
        <v>161</v>
      </c>
      <c r="H21" s="20">
        <v>-279</v>
      </c>
      <c r="I21" s="20">
        <v>-68</v>
      </c>
      <c r="J21" s="20">
        <v>216</v>
      </c>
      <c r="K21" s="20">
        <v>-34</v>
      </c>
      <c r="L21" s="20">
        <v>118</v>
      </c>
      <c r="M21" s="20">
        <v>-10</v>
      </c>
      <c r="N21" s="20">
        <v>-22</v>
      </c>
      <c r="O21" s="20">
        <v>-159</v>
      </c>
      <c r="P21" s="20">
        <v>18</v>
      </c>
      <c r="Q21" s="20">
        <v>56</v>
      </c>
      <c r="R21" s="20">
        <v>-124</v>
      </c>
      <c r="S21" s="19">
        <v>21</v>
      </c>
      <c r="T21" s="19">
        <v>96</v>
      </c>
      <c r="U21" s="19">
        <v>225</v>
      </c>
      <c r="V21" s="20">
        <v>398</v>
      </c>
      <c r="W21" s="19">
        <v>16</v>
      </c>
      <c r="X21" s="20">
        <v>-65</v>
      </c>
      <c r="Y21" s="19">
        <v>-18</v>
      </c>
      <c r="Z21" s="20">
        <v>58</v>
      </c>
      <c r="AA21" s="73">
        <v>69</v>
      </c>
      <c r="AB21" s="21">
        <v>223</v>
      </c>
      <c r="AC21" s="73">
        <v>214</v>
      </c>
      <c r="AD21" s="21">
        <v>214</v>
      </c>
      <c r="AE21" s="73">
        <v>58</v>
      </c>
      <c r="AF21" s="21">
        <v>123.9</v>
      </c>
      <c r="AG21" s="21">
        <v>331.36</v>
      </c>
      <c r="AH21" s="21">
        <v>166</v>
      </c>
      <c r="AI21" s="73">
        <v>230</v>
      </c>
      <c r="AJ21" s="21">
        <v>333</v>
      </c>
      <c r="AK21" s="21">
        <v>272</v>
      </c>
      <c r="AL21" s="21">
        <v>269</v>
      </c>
      <c r="AM21" s="21">
        <v>170.98</v>
      </c>
      <c r="AN21" s="21">
        <v>477.2</v>
      </c>
      <c r="AO21" s="21">
        <v>327</v>
      </c>
      <c r="AP21" s="21">
        <v>127.89</v>
      </c>
      <c r="AQ21" s="21">
        <v>197.35</v>
      </c>
      <c r="AR21" s="21">
        <v>446.25</v>
      </c>
      <c r="AS21" s="21">
        <v>356.38</v>
      </c>
      <c r="AT21" s="21">
        <v>256.97000000000003</v>
      </c>
      <c r="AU21" s="21">
        <v>537</v>
      </c>
      <c r="AV21" s="21">
        <v>484</v>
      </c>
      <c r="AW21" s="21">
        <v>296</v>
      </c>
      <c r="AX21" s="21">
        <v>502.32</v>
      </c>
      <c r="AZ21" s="20">
        <v>1809</v>
      </c>
      <c r="BA21" s="20">
        <v>30</v>
      </c>
      <c r="BB21" s="20">
        <v>51</v>
      </c>
      <c r="BC21" s="20">
        <v>-209</v>
      </c>
      <c r="BD21" s="20">
        <v>740</v>
      </c>
      <c r="BE21" s="20">
        <v>-9</v>
      </c>
      <c r="BF21" s="20">
        <v>719.1</v>
      </c>
      <c r="BG21" s="20">
        <v>679</v>
      </c>
      <c r="BH21" s="20">
        <v>1104</v>
      </c>
      <c r="BI21" s="370">
        <v>1103.4519789360668</v>
      </c>
      <c r="BJ21" s="439">
        <v>1256.95</v>
      </c>
      <c r="BK21" s="21">
        <v>1819.02</v>
      </c>
    </row>
    <row r="22" spans="2:63" x14ac:dyDescent="0.25">
      <c r="B22" s="30" t="s">
        <v>29</v>
      </c>
      <c r="C22" s="23">
        <v>6.7000000000000004E-2</v>
      </c>
      <c r="D22" s="23">
        <v>7.6999999999999999E-2</v>
      </c>
      <c r="E22" s="23">
        <v>0.13500000000000001</v>
      </c>
      <c r="F22" s="23">
        <v>5.7000000000000002E-2</v>
      </c>
      <c r="G22" s="23">
        <v>2.9000000000000001E-2</v>
      </c>
      <c r="H22" s="23">
        <v>-4.5999999999999999E-2</v>
      </c>
      <c r="I22" s="23">
        <v>-1.0999999999999999E-2</v>
      </c>
      <c r="J22" s="23">
        <v>3.5999999999999997E-2</v>
      </c>
      <c r="K22" s="23">
        <v>-6.0000000000000001E-3</v>
      </c>
      <c r="L22" s="23">
        <v>2.1000000000000001E-2</v>
      </c>
      <c r="M22" s="23">
        <v>-2E-3</v>
      </c>
      <c r="N22" s="23">
        <v>-4.0000000000000001E-3</v>
      </c>
      <c r="O22" s="23">
        <v>-2.8000000000000001E-2</v>
      </c>
      <c r="P22" s="23">
        <v>3.0000000000000001E-3</v>
      </c>
      <c r="Q22" s="23">
        <v>1.0999999999999999E-2</v>
      </c>
      <c r="R22" s="23">
        <v>-2.4E-2</v>
      </c>
      <c r="S22" s="22">
        <v>4.0000000000000001E-3</v>
      </c>
      <c r="T22" s="22">
        <v>1.7000000000000001E-2</v>
      </c>
      <c r="U22" s="22">
        <v>3.7999999999999999E-2</v>
      </c>
      <c r="V22" s="23">
        <v>6.7000000000000004E-2</v>
      </c>
      <c r="W22" s="22">
        <v>3.0000000000000001E-3</v>
      </c>
      <c r="X22" s="22">
        <v>-1.2E-2</v>
      </c>
      <c r="Y22" s="22">
        <v>-3.0000000000000001E-3</v>
      </c>
      <c r="Z22" s="23">
        <v>0.01</v>
      </c>
      <c r="AA22" s="41">
        <v>1.0999999999999999E-2</v>
      </c>
      <c r="AB22" s="41">
        <v>3.5000000000000003E-2</v>
      </c>
      <c r="AC22" s="41">
        <v>3.3000000000000002E-2</v>
      </c>
      <c r="AD22" s="24">
        <v>3.3000000000000002E-2</v>
      </c>
      <c r="AE22" s="41">
        <v>8.9999999999999993E-3</v>
      </c>
      <c r="AF22" s="24">
        <v>1.8800000000000001E-2</v>
      </c>
      <c r="AG22" s="24">
        <v>5.04E-2</v>
      </c>
      <c r="AH22" s="24">
        <v>2.6117054751415986E-2</v>
      </c>
      <c r="AI22" s="41">
        <v>3.6999999999999998E-2</v>
      </c>
      <c r="AJ22" s="24">
        <v>0.05</v>
      </c>
      <c r="AK22" s="24">
        <v>0.04</v>
      </c>
      <c r="AL22" s="24">
        <v>3.8600000000000002E-2</v>
      </c>
      <c r="AM22" s="41">
        <v>2.52E-2</v>
      </c>
      <c r="AN22" s="28">
        <v>6.5000000000000002E-2</v>
      </c>
      <c r="AO22" s="24">
        <v>4.3400000000000001E-2</v>
      </c>
      <c r="AP22" s="24">
        <v>1.6899999999999998E-2</v>
      </c>
      <c r="AQ22" s="41">
        <v>2.6100000000000002E-2</v>
      </c>
      <c r="AR22" s="28">
        <v>5.4300000000000001E-2</v>
      </c>
      <c r="AS22" s="24">
        <v>4.3999999999999997E-2</v>
      </c>
      <c r="AT22" s="24">
        <v>3.04E-2</v>
      </c>
      <c r="AU22" s="41">
        <v>6.3600000000000004E-2</v>
      </c>
      <c r="AV22" s="28">
        <v>5.6099999999999997E-2</v>
      </c>
      <c r="AW22" s="24">
        <v>3.56E-2</v>
      </c>
      <c r="AX22" s="24">
        <v>5.5599999999999997E-2</v>
      </c>
      <c r="AZ22" s="23">
        <v>8.5000000000000006E-2</v>
      </c>
      <c r="BA22" s="23">
        <v>1E-3</v>
      </c>
      <c r="BB22" s="23">
        <v>2E-3</v>
      </c>
      <c r="BC22" s="23">
        <v>-0.01</v>
      </c>
      <c r="BD22" s="23">
        <v>3.2000000000000001E-2</v>
      </c>
      <c r="BE22" s="23">
        <v>0</v>
      </c>
      <c r="BF22" s="23">
        <v>2.9000000000000001E-2</v>
      </c>
      <c r="BG22" s="23">
        <v>2.6097317241909446E-2</v>
      </c>
      <c r="BH22" s="23">
        <v>4.1200000000000001E-2</v>
      </c>
      <c r="BI22" s="374">
        <v>3.7825238944909897E-2</v>
      </c>
      <c r="BJ22" s="440">
        <v>3.9300000000000002E-2</v>
      </c>
      <c r="BK22" s="41">
        <v>5.2900000000000003E-2</v>
      </c>
    </row>
    <row r="23" spans="2:63" x14ac:dyDescent="0.25">
      <c r="B23" s="3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Z23" s="15"/>
      <c r="BA23" s="15"/>
      <c r="BB23" s="15"/>
      <c r="BC23" s="15"/>
      <c r="BD23" s="15"/>
      <c r="BE23" s="15"/>
      <c r="BF23" s="32"/>
      <c r="BG23" s="15"/>
      <c r="BH23" s="15"/>
      <c r="BI23" s="15"/>
      <c r="BJ23" s="237"/>
      <c r="BK23" s="16"/>
    </row>
    <row r="24" spans="2:63" x14ac:dyDescent="0.25">
      <c r="B24" s="3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Z24" s="15"/>
      <c r="BA24" s="15"/>
      <c r="BB24" s="15"/>
      <c r="BC24" s="15"/>
      <c r="BD24" s="15"/>
      <c r="BE24" s="15"/>
      <c r="BF24" s="32"/>
      <c r="BG24" s="15"/>
      <c r="BH24" s="15"/>
      <c r="BI24" s="15"/>
      <c r="BJ24" s="237"/>
      <c r="BK24" s="16"/>
    </row>
    <row r="25" spans="2:63" ht="13" x14ac:dyDescent="0.3">
      <c r="B25" s="76" t="s">
        <v>30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Z25" s="15"/>
      <c r="BA25" s="15"/>
      <c r="BB25" s="15"/>
      <c r="BC25" s="15"/>
      <c r="BD25" s="15"/>
      <c r="BE25" s="32"/>
      <c r="BF25" s="32"/>
      <c r="BG25" s="15"/>
      <c r="BH25" s="15"/>
      <c r="BI25" s="15"/>
      <c r="BJ25" s="237"/>
      <c r="BK25" s="16"/>
    </row>
    <row r="26" spans="2:63" x14ac:dyDescent="0.25">
      <c r="B26" s="30" t="s">
        <v>31</v>
      </c>
      <c r="C26" s="23">
        <v>0.187</v>
      </c>
      <c r="D26" s="23">
        <v>0.184</v>
      </c>
      <c r="E26" s="23">
        <v>0.17100000000000001</v>
      </c>
      <c r="F26" s="23">
        <v>0.158</v>
      </c>
      <c r="G26" s="23">
        <v>0.152</v>
      </c>
      <c r="H26" s="23">
        <v>0.14499999999999999</v>
      </c>
      <c r="I26" s="23">
        <v>0.14099999999999999</v>
      </c>
      <c r="J26" s="23">
        <v>0.13300000000000001</v>
      </c>
      <c r="K26" s="23">
        <v>0.13</v>
      </c>
      <c r="L26" s="23">
        <v>9.0999999999999998E-2</v>
      </c>
      <c r="M26" s="23">
        <v>9.0999999999999998E-2</v>
      </c>
      <c r="N26" s="23">
        <v>9.2999999999999999E-2</v>
      </c>
      <c r="O26" s="23">
        <v>7.1999999999999995E-2</v>
      </c>
      <c r="P26" s="23">
        <v>0.08</v>
      </c>
      <c r="Q26" s="23">
        <v>0.1</v>
      </c>
      <c r="R26" s="23">
        <v>0.11</v>
      </c>
      <c r="S26" s="23">
        <v>0.125</v>
      </c>
      <c r="T26" s="23">
        <v>0.111</v>
      </c>
      <c r="U26" s="23">
        <v>0.104</v>
      </c>
      <c r="V26" s="23">
        <v>9.0999999999999998E-2</v>
      </c>
      <c r="W26" s="23">
        <v>8.7999999999999995E-2</v>
      </c>
      <c r="X26" s="23">
        <v>0.11</v>
      </c>
      <c r="Y26" s="23">
        <v>0.11799999999999999</v>
      </c>
      <c r="Z26" s="23">
        <v>0.104</v>
      </c>
      <c r="AA26" s="24">
        <v>7.4999999999999997E-2</v>
      </c>
      <c r="AB26" s="24">
        <v>8.2000000000000003E-2</v>
      </c>
      <c r="AC26" s="24">
        <v>7.6999999999999999E-2</v>
      </c>
      <c r="AD26" s="24">
        <v>7.0999999999999994E-2</v>
      </c>
      <c r="AE26" s="24">
        <v>6.6000000000000003E-2</v>
      </c>
      <c r="AF26" s="24">
        <v>5.8700000000000002E-2</v>
      </c>
      <c r="AG26" s="24">
        <v>5.8299999999999998E-2</v>
      </c>
      <c r="AH26" s="24">
        <v>5.7000000000000002E-2</v>
      </c>
      <c r="AI26" s="24">
        <v>5.0999999999999997E-2</v>
      </c>
      <c r="AJ26" s="24">
        <v>5.1999999999999998E-2</v>
      </c>
      <c r="AK26" s="24">
        <v>0.05</v>
      </c>
      <c r="AL26" s="24">
        <v>7.1999999999999995E-2</v>
      </c>
      <c r="AM26" s="24">
        <v>6.9099999999999995E-2</v>
      </c>
      <c r="AN26" s="24">
        <v>9.2799999999999994E-2</v>
      </c>
      <c r="AO26" s="24">
        <v>0.11600000000000001</v>
      </c>
      <c r="AP26" s="374">
        <v>0.1143</v>
      </c>
      <c r="AQ26" s="24">
        <v>8.5900000000000004E-2</v>
      </c>
      <c r="AR26" s="24">
        <v>0.1079</v>
      </c>
      <c r="AS26" s="24">
        <v>9.69E-2</v>
      </c>
      <c r="AT26" s="374">
        <v>0.1007</v>
      </c>
      <c r="AU26" s="24">
        <v>9.0499999999999997E-2</v>
      </c>
      <c r="AV26" s="24">
        <v>9.5500000000000002E-2</v>
      </c>
      <c r="AW26" s="24">
        <v>8.3299999999999999E-2</v>
      </c>
      <c r="AX26" s="374">
        <v>0.112</v>
      </c>
      <c r="AZ26" s="23">
        <v>0.17499999999999999</v>
      </c>
      <c r="BA26" s="23">
        <v>0.14199999999999999</v>
      </c>
      <c r="BB26" s="23">
        <v>0.10100000000000001</v>
      </c>
      <c r="BC26" s="23">
        <v>0.09</v>
      </c>
      <c r="BD26" s="23">
        <v>0.107</v>
      </c>
      <c r="BE26" s="23">
        <v>0.105</v>
      </c>
      <c r="BF26" s="23">
        <v>7.5999999999999998E-2</v>
      </c>
      <c r="BG26" s="23">
        <v>0.06</v>
      </c>
      <c r="BH26" s="23">
        <v>5.7000000000000002E-2</v>
      </c>
      <c r="BI26" s="117">
        <v>9.8602780634503104E-2</v>
      </c>
      <c r="BJ26" s="428">
        <v>9.8100000000000007E-2</v>
      </c>
      <c r="BK26" s="24">
        <v>9.6000000000000002E-2</v>
      </c>
    </row>
    <row r="27" spans="2:63" x14ac:dyDescent="0.25">
      <c r="B27" s="30" t="s">
        <v>32</v>
      </c>
      <c r="C27" s="23">
        <v>6.5000000000000002E-2</v>
      </c>
      <c r="D27" s="23">
        <v>6.4000000000000001E-2</v>
      </c>
      <c r="E27" s="23">
        <v>6.8000000000000005E-2</v>
      </c>
      <c r="F27" s="23">
        <v>5.8000000000000003E-2</v>
      </c>
      <c r="G27" s="23">
        <v>5.2999999999999999E-2</v>
      </c>
      <c r="H27" s="23">
        <v>5.6000000000000001E-2</v>
      </c>
      <c r="I27" s="23">
        <v>6.3E-2</v>
      </c>
      <c r="J27" s="23">
        <v>6.9000000000000006E-2</v>
      </c>
      <c r="K27" s="23">
        <v>4.2000000000000003E-2</v>
      </c>
      <c r="L27" s="23">
        <v>4.4999999999999998E-2</v>
      </c>
      <c r="M27" s="23">
        <v>5.1999999999999998E-2</v>
      </c>
      <c r="N27" s="23">
        <v>5.7000000000000002E-2</v>
      </c>
      <c r="O27" s="23">
        <v>5.8000000000000003E-2</v>
      </c>
      <c r="P27" s="23">
        <v>5.1999999999999998E-2</v>
      </c>
      <c r="Q27" s="23">
        <v>7.2999999999999995E-2</v>
      </c>
      <c r="R27" s="23">
        <v>8.5000000000000006E-2</v>
      </c>
      <c r="S27" s="23">
        <v>5.1999999999999998E-2</v>
      </c>
      <c r="T27" s="23">
        <v>7.3999999999999996E-2</v>
      </c>
      <c r="U27" s="23">
        <v>6.9000000000000006E-2</v>
      </c>
      <c r="V27" s="23">
        <v>8.5000000000000006E-2</v>
      </c>
      <c r="W27" s="23">
        <v>0.104</v>
      </c>
      <c r="X27" s="23">
        <v>0.10299999999999999</v>
      </c>
      <c r="Y27" s="23">
        <v>7.4999999999999997E-2</v>
      </c>
      <c r="Z27" s="23">
        <v>7.4999999999999997E-2</v>
      </c>
      <c r="AA27" s="24">
        <v>7.5999999999999998E-2</v>
      </c>
      <c r="AB27" s="24">
        <v>7.8E-2</v>
      </c>
      <c r="AC27" s="24">
        <v>7.5999999999999998E-2</v>
      </c>
      <c r="AD27" s="24">
        <v>8.3000000000000004E-2</v>
      </c>
      <c r="AE27" s="24">
        <v>7.0000000000000007E-2</v>
      </c>
      <c r="AF27" s="24">
        <v>6.6100000000000006E-2</v>
      </c>
      <c r="AG27" s="24">
        <v>7.1400000000000005E-2</v>
      </c>
      <c r="AH27" s="24">
        <v>7.0000000000000007E-2</v>
      </c>
      <c r="AI27" s="24">
        <v>8.4000000000000005E-2</v>
      </c>
      <c r="AJ27" s="24">
        <v>9.5000000000000001E-2</v>
      </c>
      <c r="AK27" s="24">
        <v>0.106</v>
      </c>
      <c r="AL27" s="24">
        <v>9.8000000000000004E-2</v>
      </c>
      <c r="AM27" s="24">
        <v>0.108</v>
      </c>
      <c r="AN27" s="24">
        <v>8.9200000000000002E-2</v>
      </c>
      <c r="AO27" s="24">
        <v>7.9000000000000001E-2</v>
      </c>
      <c r="AP27" s="374">
        <v>8.5099999999999995E-2</v>
      </c>
      <c r="AQ27" s="24">
        <v>7.4899999999999994E-2</v>
      </c>
      <c r="AR27" s="24">
        <v>7.4899999999999994E-2</v>
      </c>
      <c r="AS27" s="24">
        <v>7.6899999999999996E-2</v>
      </c>
      <c r="AT27" s="374">
        <v>7.6899999999999996E-2</v>
      </c>
      <c r="AU27" s="24">
        <v>6.3200000000000006E-2</v>
      </c>
      <c r="AV27" s="24">
        <v>6.3399999999999998E-2</v>
      </c>
      <c r="AW27" s="24">
        <v>6.1400000000000003E-2</v>
      </c>
      <c r="AX27" s="374">
        <v>5.5899999999999998E-2</v>
      </c>
      <c r="AZ27" s="23">
        <v>6.3E-2</v>
      </c>
      <c r="BA27" s="23">
        <v>0.06</v>
      </c>
      <c r="BB27" s="23">
        <v>4.9000000000000002E-2</v>
      </c>
      <c r="BC27" s="23">
        <v>6.7000000000000004E-2</v>
      </c>
      <c r="BD27" s="23">
        <v>7.0999999999999994E-2</v>
      </c>
      <c r="BE27" s="23">
        <v>8.8999999999999996E-2</v>
      </c>
      <c r="BF27" s="23">
        <v>7.8E-2</v>
      </c>
      <c r="BG27" s="23">
        <v>6.9000000000000006E-2</v>
      </c>
      <c r="BH27" s="23">
        <v>9.6000000000000002E-2</v>
      </c>
      <c r="BI27" s="117">
        <v>8.9742379542662801E-2</v>
      </c>
      <c r="BJ27" s="428">
        <v>7.5899999999999995E-2</v>
      </c>
      <c r="BK27" s="24">
        <v>6.0900000000000003E-2</v>
      </c>
    </row>
    <row r="28" spans="2:63" x14ac:dyDescent="0.25">
      <c r="B28" s="30" t="s">
        <v>33</v>
      </c>
      <c r="C28" s="23">
        <v>0.27100000000000002</v>
      </c>
      <c r="D28" s="23">
        <v>0.27200000000000002</v>
      </c>
      <c r="E28" s="23">
        <v>0.28399999999999997</v>
      </c>
      <c r="F28" s="23">
        <v>0.30199999999999999</v>
      </c>
      <c r="G28" s="23">
        <v>0.32500000000000001</v>
      </c>
      <c r="H28" s="23">
        <v>0.36599999999999999</v>
      </c>
      <c r="I28" s="23">
        <v>0.375</v>
      </c>
      <c r="J28" s="23">
        <v>0.32900000000000001</v>
      </c>
      <c r="K28" s="23">
        <v>0.40799999999999997</v>
      </c>
      <c r="L28" s="23">
        <v>0.42</v>
      </c>
      <c r="M28" s="23">
        <v>0.40300000000000002</v>
      </c>
      <c r="N28" s="23">
        <v>0.38700000000000001</v>
      </c>
      <c r="O28" s="23">
        <v>0.39300000000000002</v>
      </c>
      <c r="P28" s="23">
        <v>0.4</v>
      </c>
      <c r="Q28" s="23">
        <v>0.374</v>
      </c>
      <c r="R28" s="23">
        <v>0.377</v>
      </c>
      <c r="S28" s="23">
        <v>0.39900000000000002</v>
      </c>
      <c r="T28" s="23">
        <v>0.374</v>
      </c>
      <c r="U28" s="23">
        <v>0.372</v>
      </c>
      <c r="V28" s="23">
        <v>0.35599999999999998</v>
      </c>
      <c r="W28" s="23">
        <v>0.379</v>
      </c>
      <c r="X28" s="23">
        <v>0.35699999999999998</v>
      </c>
      <c r="Y28" s="23">
        <v>0.374</v>
      </c>
      <c r="Z28" s="23">
        <v>0.36199999999999999</v>
      </c>
      <c r="AA28" s="24">
        <v>0.38800000000000001</v>
      </c>
      <c r="AB28" s="24">
        <v>0.374</v>
      </c>
      <c r="AC28" s="24">
        <v>0.375</v>
      </c>
      <c r="AD28" s="24">
        <v>0.37</v>
      </c>
      <c r="AE28" s="24">
        <v>0.313</v>
      </c>
      <c r="AF28" s="24">
        <v>0.31469999999999998</v>
      </c>
      <c r="AG28" s="24">
        <v>0.28939999999999999</v>
      </c>
      <c r="AH28" s="24">
        <v>0.31</v>
      </c>
      <c r="AI28" s="24">
        <v>0.316</v>
      </c>
      <c r="AJ28" s="24">
        <v>0.29099999999999998</v>
      </c>
      <c r="AK28" s="24">
        <v>0.29599999999999999</v>
      </c>
      <c r="AL28" s="24">
        <v>0.29299999999999998</v>
      </c>
      <c r="AM28" s="24">
        <v>0.29530000000000001</v>
      </c>
      <c r="AN28" s="24">
        <v>0.28210000000000002</v>
      </c>
      <c r="AO28" s="24">
        <v>0.26700000000000002</v>
      </c>
      <c r="AP28" s="374">
        <v>0.2198</v>
      </c>
      <c r="AQ28" s="24">
        <v>0.30940000000000001</v>
      </c>
      <c r="AR28" s="24">
        <v>0.26</v>
      </c>
      <c r="AS28" s="24">
        <v>0.26889999999999997</v>
      </c>
      <c r="AT28" s="374">
        <v>0.27429999999999999</v>
      </c>
      <c r="AU28" s="24">
        <v>0.26390000000000002</v>
      </c>
      <c r="AV28" s="24">
        <v>0.25240000000000007</v>
      </c>
      <c r="AW28" s="24">
        <v>0.2676</v>
      </c>
      <c r="AX28" s="374">
        <v>0.25650000000000001</v>
      </c>
      <c r="AZ28" s="23">
        <v>0.28199999999999997</v>
      </c>
      <c r="BA28" s="23">
        <v>0.34899999999999998</v>
      </c>
      <c r="BB28" s="23">
        <v>0.40400000000000003</v>
      </c>
      <c r="BC28" s="23">
        <v>0.38600000000000001</v>
      </c>
      <c r="BD28" s="23">
        <v>0.374</v>
      </c>
      <c r="BE28" s="23">
        <v>0.36799999999999999</v>
      </c>
      <c r="BF28" s="23">
        <v>0.377</v>
      </c>
      <c r="BG28" s="23">
        <v>0.307</v>
      </c>
      <c r="BH28" s="23">
        <v>0.29799999999999999</v>
      </c>
      <c r="BI28" s="117">
        <v>0.26511202114278321</v>
      </c>
      <c r="BJ28" s="428">
        <v>0.28089999999999998</v>
      </c>
      <c r="BK28" s="24">
        <v>0.25990000000000002</v>
      </c>
    </row>
    <row r="29" spans="2:63" x14ac:dyDescent="0.25">
      <c r="B29" s="30" t="s">
        <v>34</v>
      </c>
      <c r="C29" s="23">
        <v>4.7E-2</v>
      </c>
      <c r="D29" s="23">
        <v>4.4999999999999998E-2</v>
      </c>
      <c r="E29" s="23">
        <v>4.2000000000000003E-2</v>
      </c>
      <c r="F29" s="23">
        <v>4.2000000000000003E-2</v>
      </c>
      <c r="G29" s="23">
        <v>4.9000000000000002E-2</v>
      </c>
      <c r="H29" s="23">
        <v>5.0999999999999997E-2</v>
      </c>
      <c r="I29" s="23">
        <v>0.05</v>
      </c>
      <c r="J29" s="23">
        <v>4.7E-2</v>
      </c>
      <c r="K29" s="23">
        <v>4.5999999999999999E-2</v>
      </c>
      <c r="L29" s="23">
        <v>4.8000000000000001E-2</v>
      </c>
      <c r="M29" s="23">
        <v>4.7E-2</v>
      </c>
      <c r="N29" s="23">
        <v>4.8000000000000001E-2</v>
      </c>
      <c r="O29" s="23">
        <v>5.8000000000000003E-2</v>
      </c>
      <c r="P29" s="23">
        <v>5.2999999999999999E-2</v>
      </c>
      <c r="Q29" s="23">
        <v>0.05</v>
      </c>
      <c r="R29" s="23">
        <v>5.5E-2</v>
      </c>
      <c r="S29" s="23">
        <v>4.9000000000000002E-2</v>
      </c>
      <c r="T29" s="23">
        <v>4.5999999999999999E-2</v>
      </c>
      <c r="U29" s="23">
        <v>4.7E-2</v>
      </c>
      <c r="V29" s="23">
        <v>9.1999999999999998E-2</v>
      </c>
      <c r="W29" s="23">
        <v>4.8000000000000001E-2</v>
      </c>
      <c r="X29" s="23">
        <v>4.8000000000000001E-2</v>
      </c>
      <c r="Y29" s="23">
        <v>0.04</v>
      </c>
      <c r="Z29" s="23">
        <v>4.5999999999999999E-2</v>
      </c>
      <c r="AA29" s="24">
        <v>0.05</v>
      </c>
      <c r="AB29" s="24">
        <v>5.0999999999999997E-2</v>
      </c>
      <c r="AC29" s="24">
        <v>5.0999999999999997E-2</v>
      </c>
      <c r="AD29" s="24">
        <v>5.0999999999999997E-2</v>
      </c>
      <c r="AE29" s="24">
        <v>4.7E-2</v>
      </c>
      <c r="AF29" s="24">
        <v>4.6100000000000002E-2</v>
      </c>
      <c r="AG29" s="24">
        <v>5.1900000000000002E-2</v>
      </c>
      <c r="AH29" s="24">
        <v>5.0999999999999997E-2</v>
      </c>
      <c r="AI29" s="24">
        <v>3.7999999999999999E-2</v>
      </c>
      <c r="AJ29" s="24">
        <v>0.05</v>
      </c>
      <c r="AK29" s="24">
        <v>3.4000000000000002E-2</v>
      </c>
      <c r="AL29" s="24">
        <v>3.9E-2</v>
      </c>
      <c r="AM29" s="24">
        <v>4.3799999999999999E-2</v>
      </c>
      <c r="AN29" s="24">
        <v>3.7100000000000001E-2</v>
      </c>
      <c r="AO29" s="24">
        <v>4.2999999999999997E-2</v>
      </c>
      <c r="AP29" s="374">
        <v>5.7299999999999997E-2</v>
      </c>
      <c r="AQ29" s="24">
        <v>4.3799999999999999E-2</v>
      </c>
      <c r="AR29" s="24">
        <v>4.4900000000000002E-2</v>
      </c>
      <c r="AS29" s="24">
        <v>4.3900000000000002E-2</v>
      </c>
      <c r="AT29" s="374">
        <v>4.0500000000000001E-2</v>
      </c>
      <c r="AU29" s="24">
        <v>4.24E-2</v>
      </c>
      <c r="AV29" s="24">
        <v>5.3499999999999999E-2</v>
      </c>
      <c r="AW29" s="24">
        <v>5.28E-2</v>
      </c>
      <c r="AX29" s="374">
        <v>5.2999999999999999E-2</v>
      </c>
      <c r="AZ29" s="23">
        <v>4.3999999999999997E-2</v>
      </c>
      <c r="BA29" s="23">
        <v>4.9000000000000002E-2</v>
      </c>
      <c r="BB29" s="23">
        <v>4.7E-2</v>
      </c>
      <c r="BC29" s="23">
        <v>5.3999999999999999E-2</v>
      </c>
      <c r="BD29" s="23">
        <v>5.8999999999999997E-2</v>
      </c>
      <c r="BE29" s="23">
        <v>4.4999999999999998E-2</v>
      </c>
      <c r="BF29" s="23">
        <v>5.0999999999999997E-2</v>
      </c>
      <c r="BG29" s="23">
        <v>4.9000000000000002E-2</v>
      </c>
      <c r="BH29" s="23">
        <v>0.04</v>
      </c>
      <c r="BI29" s="117">
        <v>4.5437835284919792E-2</v>
      </c>
      <c r="BJ29" s="428">
        <v>4.3400000000000001E-2</v>
      </c>
      <c r="BK29" s="24">
        <v>5.0500000000000003E-2</v>
      </c>
    </row>
    <row r="30" spans="2:63" x14ac:dyDescent="0.25">
      <c r="B30" s="30" t="s">
        <v>35</v>
      </c>
      <c r="C30" s="23">
        <v>0.03</v>
      </c>
      <c r="D30" s="23">
        <v>3.1E-2</v>
      </c>
      <c r="E30" s="23">
        <v>2.9000000000000001E-2</v>
      </c>
      <c r="F30" s="23">
        <v>3.1E-2</v>
      </c>
      <c r="G30" s="23">
        <v>2.3E-2</v>
      </c>
      <c r="H30" s="23">
        <v>4.2999999999999997E-2</v>
      </c>
      <c r="I30" s="23">
        <v>3.1E-2</v>
      </c>
      <c r="J30" s="23">
        <v>3.5000000000000003E-2</v>
      </c>
      <c r="K30" s="23">
        <v>3.2000000000000001E-2</v>
      </c>
      <c r="L30" s="23">
        <v>0.04</v>
      </c>
      <c r="M30" s="23">
        <v>3.1E-2</v>
      </c>
      <c r="N30" s="23">
        <v>2.7E-2</v>
      </c>
      <c r="O30" s="23">
        <v>0.03</v>
      </c>
      <c r="P30" s="23">
        <v>2.1999999999999999E-2</v>
      </c>
      <c r="Q30" s="23">
        <v>2.5999999999999999E-2</v>
      </c>
      <c r="R30" s="23">
        <v>2.8000000000000001E-2</v>
      </c>
      <c r="S30" s="23">
        <v>2.5000000000000001E-2</v>
      </c>
      <c r="T30" s="23">
        <v>0.03</v>
      </c>
      <c r="U30" s="23">
        <v>2.5999999999999999E-2</v>
      </c>
      <c r="V30" s="23">
        <v>0.02</v>
      </c>
      <c r="W30" s="23">
        <v>0.02</v>
      </c>
      <c r="X30" s="23">
        <v>2.3E-2</v>
      </c>
      <c r="Y30" s="23">
        <v>2.3E-2</v>
      </c>
      <c r="Z30" s="23">
        <v>2.5999999999999999E-2</v>
      </c>
      <c r="AA30" s="24">
        <v>2.9000000000000001E-2</v>
      </c>
      <c r="AB30" s="24">
        <v>2.1999999999999999E-2</v>
      </c>
      <c r="AC30" s="24">
        <v>1.7999999999999999E-2</v>
      </c>
      <c r="AD30" s="24">
        <v>1.7999999999999999E-2</v>
      </c>
      <c r="AE30" s="24">
        <v>1.4E-2</v>
      </c>
      <c r="AF30" s="24">
        <v>1.2449999999999999E-2</v>
      </c>
      <c r="AG30" s="24">
        <v>1.12E-2</v>
      </c>
      <c r="AH30" s="24">
        <v>1.4E-2</v>
      </c>
      <c r="AI30" s="24">
        <v>1.2E-2</v>
      </c>
      <c r="AJ30" s="24">
        <v>1.0999999999999999E-2</v>
      </c>
      <c r="AK30" s="24">
        <v>1.2999999999999999E-2</v>
      </c>
      <c r="AL30" s="24">
        <v>1.2E-2</v>
      </c>
      <c r="AM30" s="24">
        <v>1.32E-2</v>
      </c>
      <c r="AN30" s="131">
        <v>1.3899999999999999E-2</v>
      </c>
      <c r="AO30" s="24">
        <v>1.2E-2</v>
      </c>
      <c r="AP30" s="374">
        <v>1.1900000000000001E-2</v>
      </c>
      <c r="AQ30" s="24">
        <v>1.09E-2</v>
      </c>
      <c r="AR30" s="131">
        <v>1.6899999999999998E-2</v>
      </c>
      <c r="AS30" s="24">
        <v>5.8999999999999999E-3</v>
      </c>
      <c r="AT30" s="374">
        <v>1.8800000000000001E-2</v>
      </c>
      <c r="AU30" s="24">
        <v>1.2E-2</v>
      </c>
      <c r="AV30" s="131">
        <v>1.23E-2</v>
      </c>
      <c r="AW30" s="24">
        <v>1.26E-2</v>
      </c>
      <c r="AX30" s="374">
        <v>1.49E-2</v>
      </c>
      <c r="AZ30" s="23">
        <v>0.03</v>
      </c>
      <c r="BA30" s="23">
        <v>3.3000000000000002E-2</v>
      </c>
      <c r="BB30" s="23">
        <v>3.2000000000000001E-2</v>
      </c>
      <c r="BC30" s="23">
        <v>2.7E-2</v>
      </c>
      <c r="BD30" s="23">
        <v>2.5000000000000001E-2</v>
      </c>
      <c r="BE30" s="23">
        <v>2.3E-2</v>
      </c>
      <c r="BF30" s="23">
        <v>2.1999999999999999E-2</v>
      </c>
      <c r="BG30" s="23">
        <v>1.2999999999999999E-2</v>
      </c>
      <c r="BH30" s="23">
        <v>1.2E-2</v>
      </c>
      <c r="BI30" s="117">
        <f>BI31-SUM(BI26:BI29)</f>
        <v>1.2090147293918552E-2</v>
      </c>
      <c r="BJ30" s="428">
        <v>9.9000000000000008E-3</v>
      </c>
      <c r="BK30" s="24">
        <v>1.2999999999999999E-2</v>
      </c>
    </row>
    <row r="31" spans="2:63" x14ac:dyDescent="0.25">
      <c r="B31" s="79" t="s">
        <v>36</v>
      </c>
      <c r="C31" s="42">
        <v>0.59899999999999998</v>
      </c>
      <c r="D31" s="42">
        <v>0.59599999999999997</v>
      </c>
      <c r="E31" s="42">
        <v>0.59299999999999997</v>
      </c>
      <c r="F31" s="42">
        <v>0.59</v>
      </c>
      <c r="G31" s="42">
        <v>0.60199999999999998</v>
      </c>
      <c r="H31" s="42">
        <v>0.66</v>
      </c>
      <c r="I31" s="42">
        <v>0.65900000000000003</v>
      </c>
      <c r="J31" s="42">
        <v>0.61199999999999999</v>
      </c>
      <c r="K31" s="42">
        <v>0.65800000000000003</v>
      </c>
      <c r="L31" s="42">
        <v>0.64500000000000002</v>
      </c>
      <c r="M31" s="42">
        <v>0.625</v>
      </c>
      <c r="N31" s="42">
        <v>0.61199999999999999</v>
      </c>
      <c r="O31" s="42">
        <v>0.61099999999999999</v>
      </c>
      <c r="P31" s="42">
        <v>0.60699999999999998</v>
      </c>
      <c r="Q31" s="42">
        <v>0.623</v>
      </c>
      <c r="R31" s="42">
        <v>0.65500000000000003</v>
      </c>
      <c r="S31" s="42">
        <v>0.65</v>
      </c>
      <c r="T31" s="42">
        <v>0.63500000000000001</v>
      </c>
      <c r="U31" s="42">
        <v>0.61799999999999999</v>
      </c>
      <c r="V31" s="42">
        <v>0.64500000000000002</v>
      </c>
      <c r="W31" s="42">
        <v>0.63900000000000001</v>
      </c>
      <c r="X31" s="42">
        <v>0.64</v>
      </c>
      <c r="Y31" s="42">
        <v>0.63</v>
      </c>
      <c r="Z31" s="42">
        <v>0.61199999999999999</v>
      </c>
      <c r="AA31" s="43">
        <v>0.61899999999999999</v>
      </c>
      <c r="AB31" s="43">
        <v>0.60699999999999998</v>
      </c>
      <c r="AC31" s="43">
        <v>0.59699999999999998</v>
      </c>
      <c r="AD31" s="43">
        <v>0.59299999999999997</v>
      </c>
      <c r="AE31" s="43">
        <v>0.51</v>
      </c>
      <c r="AF31" s="43">
        <v>0.49809999999999999</v>
      </c>
      <c r="AG31" s="43">
        <v>0.48220000000000002</v>
      </c>
      <c r="AH31" s="43">
        <v>0.502</v>
      </c>
      <c r="AI31" s="43">
        <v>0.501</v>
      </c>
      <c r="AJ31" s="43">
        <v>0.499</v>
      </c>
      <c r="AK31" s="43">
        <v>0.499</v>
      </c>
      <c r="AL31" s="43">
        <v>0.51400000000000001</v>
      </c>
      <c r="AM31" s="43">
        <v>0.52949999999999997</v>
      </c>
      <c r="AN31" s="24">
        <v>0.51500000000000001</v>
      </c>
      <c r="AO31" s="43">
        <v>0.51500000000000001</v>
      </c>
      <c r="AP31" s="375">
        <v>0.4884</v>
      </c>
      <c r="AQ31" s="43">
        <v>0.52490000000000003</v>
      </c>
      <c r="AR31" s="24">
        <v>0.50390000000000001</v>
      </c>
      <c r="AS31" s="43">
        <v>0.4929</v>
      </c>
      <c r="AT31" s="375">
        <v>0.51129999999999998</v>
      </c>
      <c r="AU31" s="43">
        <v>0.47199999999999998</v>
      </c>
      <c r="AV31" s="24">
        <v>0.47710000000000002</v>
      </c>
      <c r="AW31" s="43">
        <v>0.47770000000000001</v>
      </c>
      <c r="AX31" s="375">
        <v>0.49230000000000002</v>
      </c>
      <c r="AZ31" s="42">
        <v>0.59399999999999997</v>
      </c>
      <c r="BA31" s="42">
        <v>0.63400000000000001</v>
      </c>
      <c r="BB31" s="42">
        <v>0.63400000000000001</v>
      </c>
      <c r="BC31" s="42">
        <v>0.624</v>
      </c>
      <c r="BD31" s="42">
        <v>0.63700000000000001</v>
      </c>
      <c r="BE31" s="42">
        <v>0.63</v>
      </c>
      <c r="BF31" s="42">
        <v>0.60399999999999998</v>
      </c>
      <c r="BG31" s="42">
        <v>0.498</v>
      </c>
      <c r="BH31" s="42">
        <v>0.504</v>
      </c>
      <c r="BI31" s="120">
        <v>0.51098516389878745</v>
      </c>
      <c r="BJ31" s="429">
        <v>0.50829999999999997</v>
      </c>
      <c r="BK31" s="43">
        <v>0.48</v>
      </c>
    </row>
    <row r="32" spans="2:63" x14ac:dyDescent="0.25">
      <c r="B32" s="3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23"/>
      <c r="N32" s="23"/>
      <c r="O32" s="15"/>
      <c r="P32" s="15"/>
      <c r="Q32" s="23"/>
      <c r="R32" s="23"/>
      <c r="S32" s="15"/>
      <c r="T32" s="15"/>
      <c r="U32" s="23"/>
      <c r="V32" s="23"/>
      <c r="W32" s="15"/>
      <c r="X32" s="15"/>
      <c r="Y32" s="23"/>
      <c r="Z32" s="23"/>
      <c r="AA32" s="16"/>
      <c r="AB32" s="16"/>
      <c r="AC32" s="24"/>
      <c r="AD32" s="24"/>
      <c r="AE32" s="16"/>
      <c r="AF32" s="27"/>
      <c r="AG32" s="24"/>
      <c r="AH32" s="24"/>
      <c r="AI32" s="16"/>
      <c r="AJ32" s="27"/>
      <c r="AK32" s="27"/>
      <c r="AL32" s="24"/>
      <c r="AM32" s="16"/>
      <c r="AN32" s="27"/>
      <c r="AO32" s="27"/>
      <c r="AP32" s="374"/>
      <c r="AQ32" s="16"/>
      <c r="AR32" s="27"/>
      <c r="AS32" s="27"/>
      <c r="AT32" s="374"/>
      <c r="AU32" s="16"/>
      <c r="AV32" s="27"/>
      <c r="AW32" s="27"/>
      <c r="AX32" s="374"/>
      <c r="AZ32" s="15"/>
      <c r="BA32" s="15"/>
      <c r="BB32" s="15"/>
      <c r="BC32" s="15"/>
      <c r="BD32" s="15"/>
      <c r="BE32" s="15"/>
      <c r="BF32" s="32"/>
      <c r="BG32" s="15"/>
      <c r="BH32" s="15"/>
      <c r="BI32" s="15"/>
      <c r="BJ32" s="237"/>
      <c r="BK32" s="16"/>
    </row>
    <row r="33" spans="2:66" x14ac:dyDescent="0.25">
      <c r="B33" s="30" t="s">
        <v>37</v>
      </c>
      <c r="C33" s="23">
        <v>0.26300000000000001</v>
      </c>
      <c r="D33" s="23">
        <v>0.26200000000000001</v>
      </c>
      <c r="E33" s="23">
        <v>0.28399999999999997</v>
      </c>
      <c r="F33" s="23">
        <v>0.27</v>
      </c>
      <c r="G33" s="23">
        <v>0.28199999999999997</v>
      </c>
      <c r="H33" s="23">
        <v>0.28199999999999997</v>
      </c>
      <c r="I33" s="23">
        <v>0.316</v>
      </c>
      <c r="J33" s="23">
        <v>0.30099999999999999</v>
      </c>
      <c r="K33" s="23">
        <v>0.32569558101472995</v>
      </c>
      <c r="L33" s="23">
        <v>0.316</v>
      </c>
      <c r="M33" s="23">
        <v>0.28699999999999998</v>
      </c>
      <c r="N33" s="23">
        <v>0.315</v>
      </c>
      <c r="O33" s="23">
        <v>0.33200000000000002</v>
      </c>
      <c r="P33" s="23">
        <v>0.39800000000000002</v>
      </c>
      <c r="Q33" s="23">
        <v>0.34300000000000003</v>
      </c>
      <c r="R33" s="23">
        <v>0.433</v>
      </c>
      <c r="S33" s="23">
        <v>0.318</v>
      </c>
      <c r="T33" s="23">
        <v>0.3</v>
      </c>
      <c r="U33" s="23">
        <v>0.28499999999999998</v>
      </c>
      <c r="V33" s="23">
        <v>0.312</v>
      </c>
      <c r="W33" s="23">
        <v>0.33600000000000002</v>
      </c>
      <c r="X33" s="23">
        <v>0.33300000000000002</v>
      </c>
      <c r="Y33" s="23">
        <v>0.32800000000000001</v>
      </c>
      <c r="Z33" s="23">
        <v>0.98899999999999999</v>
      </c>
      <c r="AA33" s="24">
        <v>0.29699999999999999</v>
      </c>
      <c r="AB33" s="24">
        <v>0.28000000000000003</v>
      </c>
      <c r="AC33" s="24">
        <v>0.28999999999999998</v>
      </c>
      <c r="AD33" s="24">
        <v>0.30499999999999999</v>
      </c>
      <c r="AE33" s="24">
        <v>0.4</v>
      </c>
      <c r="AF33" s="24">
        <v>0.379</v>
      </c>
      <c r="AG33" s="24">
        <v>0.35610000000000003</v>
      </c>
      <c r="AH33" s="24">
        <v>0.78900000000000003</v>
      </c>
      <c r="AI33" s="24">
        <v>0.38700000000000001</v>
      </c>
      <c r="AJ33" s="24">
        <v>0.372</v>
      </c>
      <c r="AK33" s="24">
        <v>0.36599999999999999</v>
      </c>
      <c r="AL33" s="24">
        <v>0.36399999999999999</v>
      </c>
      <c r="AM33" s="24">
        <v>0.37969999999999998</v>
      </c>
      <c r="AN33" s="28">
        <v>0.34539999999999998</v>
      </c>
      <c r="AO33" s="24">
        <v>0.34</v>
      </c>
      <c r="AP33" s="374">
        <v>0.38350000000000001</v>
      </c>
      <c r="AQ33" s="24">
        <v>0.36309999999999998</v>
      </c>
      <c r="AR33" s="28">
        <v>0.34389999999999998</v>
      </c>
      <c r="AS33" s="24">
        <v>0.3649</v>
      </c>
      <c r="AT33" s="374">
        <v>0.3523</v>
      </c>
      <c r="AU33" s="24">
        <v>0.36299999999999999</v>
      </c>
      <c r="AV33" s="28">
        <v>0.3609</v>
      </c>
      <c r="AW33" s="24">
        <v>0.36870000000000003</v>
      </c>
      <c r="AX33" s="374">
        <v>0.33789999999999998</v>
      </c>
      <c r="AZ33" s="23">
        <v>0.27</v>
      </c>
      <c r="BA33" s="23">
        <v>0.28999999999999998</v>
      </c>
      <c r="BB33" s="23">
        <v>0.311</v>
      </c>
      <c r="BC33" s="23">
        <v>0.376</v>
      </c>
      <c r="BD33" s="23">
        <v>0.30399999999999999</v>
      </c>
      <c r="BE33" s="23">
        <v>0.505</v>
      </c>
      <c r="BF33" s="23">
        <v>0.29299999999999998</v>
      </c>
      <c r="BG33" s="23">
        <v>0.47869088579157926</v>
      </c>
      <c r="BH33" s="23">
        <v>0.372</v>
      </c>
      <c r="BI33" s="117">
        <v>0.36257551450921205</v>
      </c>
      <c r="BJ33" s="428">
        <v>0.35570000000000002</v>
      </c>
      <c r="BK33" s="24">
        <v>0.35730000000000001</v>
      </c>
    </row>
    <row r="34" spans="2:66" x14ac:dyDescent="0.25">
      <c r="B34" s="30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Z34" s="15"/>
      <c r="BA34" s="15"/>
      <c r="BB34" s="15"/>
      <c r="BC34" s="15"/>
      <c r="BD34" s="15"/>
      <c r="BE34" s="15"/>
      <c r="BF34" s="32"/>
      <c r="BG34" s="15"/>
      <c r="BH34" s="15"/>
      <c r="BI34" s="15"/>
      <c r="BJ34" s="237"/>
      <c r="BK34" s="16"/>
    </row>
    <row r="35" spans="2:66" x14ac:dyDescent="0.25">
      <c r="B35" s="30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Z35" s="15"/>
      <c r="BA35" s="15"/>
      <c r="BB35" s="15"/>
      <c r="BC35" s="15"/>
      <c r="BD35" s="15"/>
      <c r="BE35" s="15"/>
      <c r="BF35" s="32"/>
      <c r="BG35" s="15"/>
      <c r="BH35" s="15"/>
      <c r="BI35" s="15"/>
      <c r="BJ35" s="237"/>
      <c r="BK35" s="16"/>
    </row>
    <row r="36" spans="2:66" ht="13" x14ac:dyDescent="0.3">
      <c r="B36" s="76" t="s">
        <v>38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Z36" s="15"/>
      <c r="BA36" s="15"/>
      <c r="BB36" s="15"/>
      <c r="BC36" s="15"/>
      <c r="BD36" s="15"/>
      <c r="BE36" s="15"/>
      <c r="BF36" s="32"/>
      <c r="BG36" s="15"/>
      <c r="BH36" s="15"/>
      <c r="BI36" s="15"/>
      <c r="BJ36" s="237"/>
      <c r="BK36" s="16"/>
    </row>
    <row r="37" spans="2:66" x14ac:dyDescent="0.25">
      <c r="B37" s="30" t="s">
        <v>39</v>
      </c>
      <c r="C37" s="20">
        <v>1791</v>
      </c>
      <c r="D37" s="20">
        <v>3353</v>
      </c>
      <c r="E37" s="20">
        <v>4899</v>
      </c>
      <c r="F37" s="20">
        <v>6932</v>
      </c>
      <c r="G37" s="20">
        <v>1747</v>
      </c>
      <c r="H37" s="20">
        <v>3065</v>
      </c>
      <c r="I37" s="20">
        <v>4359</v>
      </c>
      <c r="J37" s="20">
        <v>5749</v>
      </c>
      <c r="K37" s="20">
        <v>1211</v>
      </c>
      <c r="L37" s="20">
        <v>2890</v>
      </c>
      <c r="M37" s="20">
        <v>4330</v>
      </c>
      <c r="N37" s="20">
        <v>4848</v>
      </c>
      <c r="O37" s="20">
        <v>1048</v>
      </c>
      <c r="P37" s="20">
        <v>2263</v>
      </c>
      <c r="Q37" s="20">
        <v>3450</v>
      </c>
      <c r="R37" s="20">
        <v>6474</v>
      </c>
      <c r="S37" s="20">
        <v>971</v>
      </c>
      <c r="T37" s="20">
        <v>3540</v>
      </c>
      <c r="U37" s="20">
        <v>4945</v>
      </c>
      <c r="V37" s="20">
        <v>7190</v>
      </c>
      <c r="W37" s="20">
        <v>1559</v>
      </c>
      <c r="X37" s="20">
        <v>3271</v>
      </c>
      <c r="Y37" s="20">
        <v>4940</v>
      </c>
      <c r="Z37" s="20">
        <v>6792</v>
      </c>
      <c r="AA37" s="21">
        <v>1511</v>
      </c>
      <c r="AB37" s="21">
        <v>3606</v>
      </c>
      <c r="AC37" s="21">
        <v>5515</v>
      </c>
      <c r="AD37" s="21">
        <v>7995</v>
      </c>
      <c r="AE37" s="21">
        <v>1783.828398994184</v>
      </c>
      <c r="AF37" s="21">
        <v>3734.7</v>
      </c>
      <c r="AG37" s="21">
        <v>5068.53</v>
      </c>
      <c r="AH37" s="21">
        <v>6155</v>
      </c>
      <c r="AI37" s="21">
        <v>1896</v>
      </c>
      <c r="AJ37" s="21">
        <v>4573</v>
      </c>
      <c r="AK37" s="21">
        <v>6356</v>
      </c>
      <c r="AL37" s="21">
        <v>9921</v>
      </c>
      <c r="AM37" s="21">
        <v>1234.1500000000001</v>
      </c>
      <c r="AN37" s="21">
        <v>3612.09</v>
      </c>
      <c r="AO37" s="21">
        <v>6320</v>
      </c>
      <c r="AP37" s="370">
        <v>9062.6200000000008</v>
      </c>
      <c r="AQ37" s="21">
        <v>1413.02</v>
      </c>
      <c r="AR37" s="236">
        <v>3156</v>
      </c>
      <c r="AS37" s="21">
        <v>5545</v>
      </c>
      <c r="AT37" s="370">
        <v>7157.89</v>
      </c>
      <c r="AU37" s="21">
        <v>2057.0100000000002</v>
      </c>
      <c r="AV37" s="236">
        <v>4144.96</v>
      </c>
      <c r="AW37" s="21">
        <v>5649.6</v>
      </c>
      <c r="AX37" s="370">
        <v>7381.95</v>
      </c>
      <c r="AZ37" s="20">
        <v>6932</v>
      </c>
      <c r="BA37" s="20">
        <v>5749</v>
      </c>
      <c r="BB37" s="20">
        <v>4848</v>
      </c>
      <c r="BC37" s="20">
        <v>6474</v>
      </c>
      <c r="BD37" s="20">
        <v>7190</v>
      </c>
      <c r="BE37" s="20">
        <v>6792</v>
      </c>
      <c r="BF37" s="20">
        <v>7995</v>
      </c>
      <c r="BG37" s="21">
        <v>6155</v>
      </c>
      <c r="BH37" s="21">
        <v>9921</v>
      </c>
      <c r="BI37" s="21">
        <v>9062</v>
      </c>
      <c r="BJ37" s="236">
        <v>7157.89</v>
      </c>
      <c r="BK37" s="21">
        <v>7381.95</v>
      </c>
    </row>
    <row r="38" spans="2:66" x14ac:dyDescent="0.25">
      <c r="B38" s="30" t="s">
        <v>40</v>
      </c>
      <c r="C38" s="20">
        <v>517</v>
      </c>
      <c r="D38" s="20">
        <v>1902</v>
      </c>
      <c r="E38" s="20">
        <v>2117</v>
      </c>
      <c r="F38" s="20">
        <v>1318</v>
      </c>
      <c r="G38" s="20">
        <v>2472</v>
      </c>
      <c r="H38" s="20">
        <v>2490</v>
      </c>
      <c r="I38" s="20">
        <v>3147</v>
      </c>
      <c r="J38" s="20">
        <v>6951</v>
      </c>
      <c r="K38" s="20">
        <v>6853</v>
      </c>
      <c r="L38" s="20">
        <v>5500</v>
      </c>
      <c r="M38" s="20">
        <v>3644</v>
      </c>
      <c r="N38" s="20">
        <v>3312</v>
      </c>
      <c r="O38" s="20">
        <v>2222</v>
      </c>
      <c r="P38" s="20">
        <v>6217</v>
      </c>
      <c r="Q38" s="20">
        <v>3343</v>
      </c>
      <c r="R38" s="20">
        <v>1400</v>
      </c>
      <c r="S38" s="20">
        <v>1730</v>
      </c>
      <c r="T38" s="20">
        <v>1943</v>
      </c>
      <c r="U38" s="20">
        <v>1299</v>
      </c>
      <c r="V38" s="20">
        <v>2455</v>
      </c>
      <c r="W38" s="20">
        <v>3289</v>
      </c>
      <c r="X38" s="20">
        <v>2094</v>
      </c>
      <c r="Y38" s="20">
        <v>2399</v>
      </c>
      <c r="Z38" s="20">
        <v>1047</v>
      </c>
      <c r="AA38" s="21">
        <v>1597</v>
      </c>
      <c r="AB38" s="21">
        <v>2208</v>
      </c>
      <c r="AC38" s="21">
        <v>1496</v>
      </c>
      <c r="AD38" s="21">
        <v>1603</v>
      </c>
      <c r="AE38" s="21">
        <v>2982</v>
      </c>
      <c r="AF38" s="21">
        <v>4273.6099999999997</v>
      </c>
      <c r="AG38" s="21">
        <v>3052.49</v>
      </c>
      <c r="AH38" s="21">
        <v>2966</v>
      </c>
      <c r="AI38" s="21">
        <v>1516</v>
      </c>
      <c r="AJ38" s="21">
        <v>2406</v>
      </c>
      <c r="AK38" s="21">
        <v>3670</v>
      </c>
      <c r="AL38" s="21">
        <v>2664</v>
      </c>
      <c r="AM38" s="21">
        <v>1414.67</v>
      </c>
      <c r="AN38" s="21">
        <v>2008.41</v>
      </c>
      <c r="AO38" s="21">
        <v>5764.81</v>
      </c>
      <c r="AP38" s="370">
        <v>5184.1099999999997</v>
      </c>
      <c r="AQ38" s="21">
        <v>1738.87</v>
      </c>
      <c r="AR38" s="21">
        <v>1541</v>
      </c>
      <c r="AS38" s="21">
        <v>1818</v>
      </c>
      <c r="AT38" s="370">
        <v>966.03</v>
      </c>
      <c r="AU38" s="21">
        <v>1150.1300000000001</v>
      </c>
      <c r="AV38" s="21">
        <v>1395.56</v>
      </c>
      <c r="AW38" s="21">
        <v>1834.56</v>
      </c>
      <c r="AX38" s="370">
        <v>1386.63</v>
      </c>
      <c r="AZ38" s="20">
        <v>1318</v>
      </c>
      <c r="BA38" s="20">
        <v>6951</v>
      </c>
      <c r="BB38" s="20">
        <v>3312</v>
      </c>
      <c r="BC38" s="20">
        <v>1400</v>
      </c>
      <c r="BD38" s="20">
        <v>2455</v>
      </c>
      <c r="BE38" s="20">
        <v>1047</v>
      </c>
      <c r="BF38" s="20">
        <v>1603</v>
      </c>
      <c r="BG38" s="21">
        <v>2966</v>
      </c>
      <c r="BH38" s="21">
        <v>2664</v>
      </c>
      <c r="BI38" s="21">
        <v>5184.1099999999997</v>
      </c>
      <c r="BJ38" s="236">
        <v>966.03</v>
      </c>
      <c r="BK38" s="21">
        <v>1386.63</v>
      </c>
    </row>
    <row r="39" spans="2:66" x14ac:dyDescent="0.25">
      <c r="B39" s="14" t="s">
        <v>41</v>
      </c>
      <c r="C39" s="20">
        <v>15177</v>
      </c>
      <c r="D39" s="20">
        <v>17083</v>
      </c>
      <c r="E39" s="20">
        <v>17541</v>
      </c>
      <c r="F39" s="20">
        <v>17822</v>
      </c>
      <c r="G39" s="20">
        <v>28395</v>
      </c>
      <c r="H39" s="20">
        <v>30285</v>
      </c>
      <c r="I39" s="20">
        <v>30413</v>
      </c>
      <c r="J39" s="20">
        <v>29628</v>
      </c>
      <c r="K39" s="20">
        <v>30268</v>
      </c>
      <c r="L39" s="20">
        <v>29198</v>
      </c>
      <c r="M39" s="20">
        <v>27049</v>
      </c>
      <c r="N39" s="20">
        <v>26953</v>
      </c>
      <c r="O39" s="20">
        <v>25229</v>
      </c>
      <c r="P39" s="20">
        <v>17888</v>
      </c>
      <c r="Q39" s="20">
        <v>15157</v>
      </c>
      <c r="R39" s="20">
        <v>14671</v>
      </c>
      <c r="S39" s="20">
        <v>14560</v>
      </c>
      <c r="T39" s="20">
        <v>14564</v>
      </c>
      <c r="U39" s="20">
        <v>13379</v>
      </c>
      <c r="V39" s="20">
        <v>14751</v>
      </c>
      <c r="W39" s="20">
        <v>14826</v>
      </c>
      <c r="X39" s="20">
        <v>13297</v>
      </c>
      <c r="Y39" s="20">
        <v>14956</v>
      </c>
      <c r="Z39" s="20">
        <v>12564</v>
      </c>
      <c r="AA39" s="21">
        <v>13836</v>
      </c>
      <c r="AB39" s="21">
        <v>13540</v>
      </c>
      <c r="AC39" s="21">
        <v>13393</v>
      </c>
      <c r="AD39" s="21">
        <v>12809</v>
      </c>
      <c r="AE39" s="21">
        <v>11850</v>
      </c>
      <c r="AF39" s="21">
        <v>11050.29</v>
      </c>
      <c r="AG39" s="21">
        <v>8252.0300000000007</v>
      </c>
      <c r="AH39" s="21">
        <v>9348</v>
      </c>
      <c r="AI39" s="21">
        <v>9049</v>
      </c>
      <c r="AJ39" s="21">
        <v>10499</v>
      </c>
      <c r="AK39" s="21">
        <v>10350</v>
      </c>
      <c r="AL39" s="21">
        <v>10272</v>
      </c>
      <c r="AM39" s="21">
        <v>10172.200000000001</v>
      </c>
      <c r="AN39" s="21">
        <v>13234.54</v>
      </c>
      <c r="AO39" s="21">
        <v>16074.88</v>
      </c>
      <c r="AP39" s="370">
        <v>12110</v>
      </c>
      <c r="AQ39" s="21">
        <v>8828.76</v>
      </c>
      <c r="AR39" s="21">
        <v>9970</v>
      </c>
      <c r="AS39" s="21">
        <v>9662</v>
      </c>
      <c r="AT39" s="370">
        <v>10104.59</v>
      </c>
      <c r="AU39" s="21">
        <v>11241.77</v>
      </c>
      <c r="AV39" s="21">
        <v>10831.45</v>
      </c>
      <c r="AW39" s="21">
        <v>12682.78</v>
      </c>
      <c r="AX39" s="370">
        <v>12493.37</v>
      </c>
      <c r="AZ39" s="20">
        <v>17822</v>
      </c>
      <c r="BA39" s="20">
        <v>29628</v>
      </c>
      <c r="BB39" s="20">
        <v>26953</v>
      </c>
      <c r="BC39" s="20">
        <v>14671</v>
      </c>
      <c r="BD39" s="20">
        <v>14751</v>
      </c>
      <c r="BE39" s="20">
        <v>12564</v>
      </c>
      <c r="BF39" s="20">
        <v>12809</v>
      </c>
      <c r="BG39" s="21">
        <v>9348</v>
      </c>
      <c r="BH39" s="21">
        <v>10272</v>
      </c>
      <c r="BI39" s="21">
        <v>12109.92</v>
      </c>
      <c r="BJ39" s="236">
        <v>10104.59</v>
      </c>
      <c r="BK39" s="21">
        <v>12493.37</v>
      </c>
    </row>
    <row r="40" spans="2:66" x14ac:dyDescent="0.25">
      <c r="B40" s="14" t="s">
        <v>42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1"/>
      <c r="AB40" s="21"/>
      <c r="AC40" s="21"/>
      <c r="AD40" s="21"/>
      <c r="AE40" s="21">
        <v>21807</v>
      </c>
      <c r="AF40" s="21">
        <v>21378.44</v>
      </c>
      <c r="AG40" s="21">
        <v>23551.01</v>
      </c>
      <c r="AH40" s="21">
        <v>24280</v>
      </c>
      <c r="AI40" s="21">
        <v>23198</v>
      </c>
      <c r="AJ40" s="21">
        <v>23492</v>
      </c>
      <c r="AK40" s="21">
        <v>24258</v>
      </c>
      <c r="AL40" s="21">
        <v>25376</v>
      </c>
      <c r="AM40" s="21">
        <v>25615.38</v>
      </c>
      <c r="AN40" s="21">
        <v>26631.08</v>
      </c>
      <c r="AO40" s="21">
        <v>28197.196</v>
      </c>
      <c r="AP40" s="370">
        <v>31850</v>
      </c>
      <c r="AQ40" s="21">
        <v>31977.16</v>
      </c>
      <c r="AR40" s="21">
        <v>32499</v>
      </c>
      <c r="AS40" s="21">
        <v>34479.9</v>
      </c>
      <c r="AT40" s="370">
        <v>35813.449999999997</v>
      </c>
      <c r="AU40" s="21">
        <v>34805.24</v>
      </c>
      <c r="AV40" s="21">
        <v>34616.97</v>
      </c>
      <c r="AW40" s="21">
        <v>33945.994999999995</v>
      </c>
      <c r="AX40" s="370">
        <v>33594.639999999999</v>
      </c>
      <c r="AZ40" s="20"/>
      <c r="BA40" s="20"/>
      <c r="BB40" s="20"/>
      <c r="BC40" s="20"/>
      <c r="BD40" s="20"/>
      <c r="BE40" s="20"/>
      <c r="BF40" s="20"/>
      <c r="BG40" s="21">
        <v>24280</v>
      </c>
      <c r="BH40" s="21">
        <v>25376</v>
      </c>
      <c r="BI40" s="21">
        <v>31849.86</v>
      </c>
      <c r="BJ40" s="236">
        <v>35813.449999999997</v>
      </c>
      <c r="BK40" s="21">
        <v>33594.639999999999</v>
      </c>
    </row>
    <row r="41" spans="2:66" x14ac:dyDescent="0.25">
      <c r="B41" s="30" t="s">
        <v>43</v>
      </c>
      <c r="C41" s="20">
        <v>15626</v>
      </c>
      <c r="D41" s="20">
        <v>14938</v>
      </c>
      <c r="E41" s="20">
        <v>15204</v>
      </c>
      <c r="F41" s="20">
        <v>15300</v>
      </c>
      <c r="G41" s="20">
        <v>14471</v>
      </c>
      <c r="H41" s="20">
        <v>13053</v>
      </c>
      <c r="I41" s="20">
        <v>13963</v>
      </c>
      <c r="J41" s="20">
        <v>13961</v>
      </c>
      <c r="K41" s="20">
        <v>13283</v>
      </c>
      <c r="L41" s="20">
        <v>13242</v>
      </c>
      <c r="M41" s="20">
        <v>13620</v>
      </c>
      <c r="N41" s="20">
        <v>14092</v>
      </c>
      <c r="O41" s="20">
        <v>14270</v>
      </c>
      <c r="P41" s="20">
        <v>21018</v>
      </c>
      <c r="Q41" s="20">
        <v>20945</v>
      </c>
      <c r="R41" s="20">
        <v>21209</v>
      </c>
      <c r="S41" s="20">
        <v>21256</v>
      </c>
      <c r="T41" s="20">
        <v>21373</v>
      </c>
      <c r="U41" s="20">
        <v>21497</v>
      </c>
      <c r="V41" s="20">
        <v>21631</v>
      </c>
      <c r="W41" s="20">
        <v>21639</v>
      </c>
      <c r="X41" s="20">
        <v>21546</v>
      </c>
      <c r="Y41" s="20">
        <v>21483</v>
      </c>
      <c r="Z41" s="20">
        <v>18343</v>
      </c>
      <c r="AA41" s="21">
        <v>18411</v>
      </c>
      <c r="AB41" s="21">
        <v>18661</v>
      </c>
      <c r="AC41" s="21">
        <v>18899</v>
      </c>
      <c r="AD41" s="21">
        <v>19122</v>
      </c>
      <c r="AE41" s="21">
        <v>20648</v>
      </c>
      <c r="AF41" s="21">
        <v>20519.11</v>
      </c>
      <c r="AG41" s="21">
        <v>20870.689999999999</v>
      </c>
      <c r="AH41" s="21">
        <v>19137</v>
      </c>
      <c r="AI41" s="21">
        <v>19469</v>
      </c>
      <c r="AJ41" s="21">
        <v>19527</v>
      </c>
      <c r="AK41" s="21">
        <v>19822</v>
      </c>
      <c r="AL41" s="21">
        <v>20089</v>
      </c>
      <c r="AM41" s="21">
        <v>20238.63</v>
      </c>
      <c r="AN41" s="21">
        <v>20336.03</v>
      </c>
      <c r="AO41" s="21">
        <v>20088.75</v>
      </c>
      <c r="AP41" s="370">
        <v>25774.22</v>
      </c>
      <c r="AQ41" s="21">
        <v>25974.880000000001</v>
      </c>
      <c r="AR41" s="21">
        <v>25875.77</v>
      </c>
      <c r="AS41" s="21">
        <v>26249.3</v>
      </c>
      <c r="AT41" s="370">
        <v>26470.02</v>
      </c>
      <c r="AU41" s="21">
        <v>27053.81</v>
      </c>
      <c r="AV41" s="21">
        <v>26904.639999999999</v>
      </c>
      <c r="AW41" s="21">
        <v>25702.580999999998</v>
      </c>
      <c r="AX41" s="370">
        <v>26222.37</v>
      </c>
      <c r="AZ41" s="20">
        <v>15300</v>
      </c>
      <c r="BA41" s="20">
        <v>13961</v>
      </c>
      <c r="BB41" s="20">
        <v>14092</v>
      </c>
      <c r="BC41" s="20">
        <v>21209</v>
      </c>
      <c r="BD41" s="20">
        <v>21631</v>
      </c>
      <c r="BE41" s="20">
        <v>18343</v>
      </c>
      <c r="BF41" s="20">
        <v>19122</v>
      </c>
      <c r="BG41" s="21">
        <v>19137</v>
      </c>
      <c r="BH41" s="21">
        <v>20089</v>
      </c>
      <c r="BI41" s="21">
        <v>25774.23</v>
      </c>
      <c r="BJ41" s="236">
        <v>26470.015102943002</v>
      </c>
      <c r="BK41" s="21">
        <v>26222.37</v>
      </c>
    </row>
    <row r="42" spans="2:66" x14ac:dyDescent="0.25">
      <c r="B42" s="14" t="s">
        <v>44</v>
      </c>
      <c r="C42" s="46">
        <v>0.9</v>
      </c>
      <c r="D42" s="46">
        <v>1.1000000000000001</v>
      </c>
      <c r="E42" s="46">
        <v>1.2</v>
      </c>
      <c r="F42" s="46">
        <v>1.2</v>
      </c>
      <c r="G42" s="46">
        <v>2</v>
      </c>
      <c r="H42" s="46">
        <v>2.2999999999999998</v>
      </c>
      <c r="I42" s="46">
        <v>2.2000000000000002</v>
      </c>
      <c r="J42" s="46">
        <v>2.1</v>
      </c>
      <c r="K42" s="46">
        <v>2.2999999999999998</v>
      </c>
      <c r="L42" s="46">
        <v>2.2000000000000002</v>
      </c>
      <c r="M42" s="50">
        <v>2</v>
      </c>
      <c r="N42" s="50">
        <v>1.9</v>
      </c>
      <c r="O42" s="46">
        <v>1.8</v>
      </c>
      <c r="P42" s="46">
        <v>0.9</v>
      </c>
      <c r="Q42" s="50">
        <v>0.7</v>
      </c>
      <c r="R42" s="50">
        <v>0.7</v>
      </c>
      <c r="S42" s="46">
        <v>0.7</v>
      </c>
      <c r="T42" s="46">
        <v>0.7</v>
      </c>
      <c r="U42" s="50">
        <v>0.6</v>
      </c>
      <c r="V42" s="50">
        <v>0.7</v>
      </c>
      <c r="W42" s="50">
        <v>0.7</v>
      </c>
      <c r="X42" s="46">
        <v>0.6</v>
      </c>
      <c r="Y42" s="50">
        <v>0.7</v>
      </c>
      <c r="Z42" s="50">
        <v>0.7</v>
      </c>
      <c r="AA42" s="55">
        <v>0.8</v>
      </c>
      <c r="AB42" s="49">
        <v>0.7</v>
      </c>
      <c r="AC42" s="55">
        <v>0.7</v>
      </c>
      <c r="AD42" s="55">
        <v>0.7</v>
      </c>
      <c r="AE42" s="55">
        <v>1.6</v>
      </c>
      <c r="AF42" s="55">
        <v>1.58</v>
      </c>
      <c r="AG42" s="55">
        <v>1.52</v>
      </c>
      <c r="AH42" s="55">
        <v>1.76</v>
      </c>
      <c r="AI42" s="55">
        <v>1.66</v>
      </c>
      <c r="AJ42" s="55">
        <v>1.74</v>
      </c>
      <c r="AK42" s="55">
        <v>1.75</v>
      </c>
      <c r="AL42" s="55">
        <v>1.77</v>
      </c>
      <c r="AM42" s="55">
        <v>1.77</v>
      </c>
      <c r="AN42" s="55">
        <v>1.96</v>
      </c>
      <c r="AO42" s="55">
        <v>2.1</v>
      </c>
      <c r="AP42" s="404">
        <v>1.71</v>
      </c>
      <c r="AQ42" s="55">
        <v>1.57</v>
      </c>
      <c r="AR42" s="55">
        <v>1.64</v>
      </c>
      <c r="AS42" s="55">
        <v>1.68</v>
      </c>
      <c r="AT42" s="404">
        <v>1.73</v>
      </c>
      <c r="AU42" s="55">
        <v>1.7</v>
      </c>
      <c r="AV42" s="55">
        <v>1.69</v>
      </c>
      <c r="AW42" s="55">
        <v>1.81</v>
      </c>
      <c r="AX42" s="404">
        <v>1.76</v>
      </c>
      <c r="AZ42" s="46">
        <v>1.2</v>
      </c>
      <c r="BA42" s="46">
        <v>2.1</v>
      </c>
      <c r="BB42" s="46">
        <v>1.9</v>
      </c>
      <c r="BC42" s="46">
        <v>0.7</v>
      </c>
      <c r="BD42" s="46">
        <v>0.7</v>
      </c>
      <c r="BE42" s="46">
        <v>0.7</v>
      </c>
      <c r="BF42" s="46">
        <v>0.7</v>
      </c>
      <c r="BG42" s="55">
        <v>1.76</v>
      </c>
      <c r="BH42" s="55">
        <v>1.77</v>
      </c>
      <c r="BI42" s="55">
        <v>1.71</v>
      </c>
      <c r="BJ42" s="430">
        <v>1.73</v>
      </c>
      <c r="BK42" s="55">
        <v>1.76</v>
      </c>
    </row>
    <row r="43" spans="2:66" x14ac:dyDescent="0.25">
      <c r="B43" s="14" t="s">
        <v>45</v>
      </c>
      <c r="C43" s="50">
        <v>1.6</v>
      </c>
      <c r="D43" s="50">
        <v>1.9</v>
      </c>
      <c r="E43" s="50">
        <v>2</v>
      </c>
      <c r="F43" s="50">
        <v>2.1</v>
      </c>
      <c r="G43" s="50">
        <v>3.2</v>
      </c>
      <c r="H43" s="50">
        <v>3.5</v>
      </c>
      <c r="I43" s="50">
        <v>3.6</v>
      </c>
      <c r="J43" s="50">
        <v>3.4</v>
      </c>
      <c r="K43" s="50">
        <v>3.6</v>
      </c>
      <c r="L43" s="50">
        <v>3.5</v>
      </c>
      <c r="M43" s="50">
        <v>3.2</v>
      </c>
      <c r="N43" s="50">
        <v>3.2</v>
      </c>
      <c r="O43" s="50">
        <v>2.9</v>
      </c>
      <c r="P43" s="50">
        <v>2</v>
      </c>
      <c r="Q43" s="50">
        <v>1.8</v>
      </c>
      <c r="R43" s="50">
        <v>1.8</v>
      </c>
      <c r="S43" s="50">
        <v>1.9</v>
      </c>
      <c r="T43" s="50">
        <v>1.9</v>
      </c>
      <c r="U43" s="50">
        <v>1.6</v>
      </c>
      <c r="V43" s="50">
        <v>1.8</v>
      </c>
      <c r="W43" s="46">
        <v>1.9</v>
      </c>
      <c r="X43" s="50">
        <v>1.7</v>
      </c>
      <c r="Y43" s="50">
        <v>1.8</v>
      </c>
      <c r="Z43" s="50">
        <v>1.5</v>
      </c>
      <c r="AA43" s="49">
        <v>1.5</v>
      </c>
      <c r="AB43" s="55">
        <v>1.4</v>
      </c>
      <c r="AC43" s="55">
        <v>1.4</v>
      </c>
      <c r="AD43" s="55">
        <v>1.3</v>
      </c>
      <c r="AE43" s="49">
        <v>2.6</v>
      </c>
      <c r="AF43" s="55">
        <v>2.5</v>
      </c>
      <c r="AG43" s="55">
        <v>2.41</v>
      </c>
      <c r="AH43" s="55">
        <v>2.57</v>
      </c>
      <c r="AI43" s="49">
        <v>2.59</v>
      </c>
      <c r="AJ43" s="55">
        <v>2.6</v>
      </c>
      <c r="AK43" s="55">
        <v>2.62</v>
      </c>
      <c r="AL43" s="55">
        <v>2.68</v>
      </c>
      <c r="AM43" s="55">
        <v>2.82</v>
      </c>
      <c r="AN43" s="55">
        <v>2.96</v>
      </c>
      <c r="AO43" s="55">
        <v>3.2</v>
      </c>
      <c r="AP43" s="404">
        <v>3.09</v>
      </c>
      <c r="AQ43" s="55">
        <v>2.85</v>
      </c>
      <c r="AR43" s="55">
        <v>2.78</v>
      </c>
      <c r="AS43" s="55">
        <v>2.82</v>
      </c>
      <c r="AT43" s="404">
        <v>2.89</v>
      </c>
      <c r="AU43" s="55">
        <v>2.58</v>
      </c>
      <c r="AV43" s="55">
        <v>2.54</v>
      </c>
      <c r="AW43" s="55">
        <v>2.63</v>
      </c>
      <c r="AX43" s="404">
        <v>2.58</v>
      </c>
      <c r="AZ43" s="50">
        <v>2.1</v>
      </c>
      <c r="BA43" s="50">
        <v>3.4</v>
      </c>
      <c r="BB43" s="50">
        <v>3.2</v>
      </c>
      <c r="BC43" s="50">
        <v>1.8</v>
      </c>
      <c r="BD43" s="77">
        <v>1.8</v>
      </c>
      <c r="BE43" s="50">
        <v>1.5</v>
      </c>
      <c r="BF43" s="50">
        <v>1.3</v>
      </c>
      <c r="BG43" s="55">
        <v>2.57</v>
      </c>
      <c r="BH43" s="55">
        <v>2.68</v>
      </c>
      <c r="BI43" s="55">
        <v>3.09</v>
      </c>
      <c r="BJ43" s="430">
        <v>2.89</v>
      </c>
      <c r="BK43" s="55">
        <v>2.58</v>
      </c>
      <c r="BM43" s="549"/>
      <c r="BN43" s="409"/>
    </row>
    <row r="44" spans="2:66" x14ac:dyDescent="0.25">
      <c r="B44" s="3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369"/>
      <c r="AQ44" s="16"/>
      <c r="AR44" s="16"/>
      <c r="AS44" s="16"/>
      <c r="AT44" s="369"/>
      <c r="AU44" s="16"/>
      <c r="AV44" s="16"/>
      <c r="AW44" s="16"/>
      <c r="AX44" s="369"/>
      <c r="AZ44" s="15"/>
      <c r="BA44" s="15"/>
      <c r="BB44" s="15"/>
      <c r="BC44" s="15"/>
      <c r="BD44" s="15"/>
      <c r="BE44" s="15"/>
      <c r="BF44" s="32"/>
      <c r="BG44" s="15"/>
      <c r="BH44" s="15"/>
      <c r="BI44" s="15"/>
      <c r="BJ44" s="237"/>
      <c r="BK44" s="16"/>
    </row>
    <row r="45" spans="2:66" x14ac:dyDescent="0.25">
      <c r="B45" s="3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369"/>
      <c r="AQ45" s="16"/>
      <c r="AR45" s="16"/>
      <c r="AS45" s="16"/>
      <c r="AT45" s="369"/>
      <c r="AU45" s="34"/>
      <c r="AV45" s="16"/>
      <c r="AW45" s="16"/>
      <c r="AX45" s="369"/>
      <c r="AZ45" s="15"/>
      <c r="BA45" s="15"/>
      <c r="BB45" s="15"/>
      <c r="BC45" s="15"/>
      <c r="BD45" s="15"/>
      <c r="BE45" s="15"/>
      <c r="BF45" s="32"/>
      <c r="BG45" s="15"/>
      <c r="BH45" s="15"/>
      <c r="BI45" s="15"/>
      <c r="BJ45" s="237"/>
      <c r="BK45" s="16"/>
    </row>
    <row r="46" spans="2:66" ht="13" x14ac:dyDescent="0.3">
      <c r="B46" s="76" t="s">
        <v>46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369"/>
      <c r="AQ46" s="16"/>
      <c r="AR46" s="16"/>
      <c r="AS46" s="16"/>
      <c r="AT46" s="369"/>
      <c r="AU46" s="16"/>
      <c r="AV46" s="16"/>
      <c r="AW46" s="16"/>
      <c r="AX46" s="369"/>
      <c r="AZ46" s="15"/>
      <c r="BA46" s="15"/>
      <c r="BB46" s="15"/>
      <c r="BC46" s="15"/>
      <c r="BD46" s="15"/>
      <c r="BE46" s="15"/>
      <c r="BF46" s="32"/>
      <c r="BG46" s="15"/>
      <c r="BH46" s="15"/>
      <c r="BI46" s="15"/>
      <c r="BJ46" s="237"/>
      <c r="BK46" s="16"/>
    </row>
    <row r="47" spans="2:66" ht="13" x14ac:dyDescent="0.3">
      <c r="B47" s="7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369"/>
      <c r="AQ47" s="16"/>
      <c r="AR47" s="16"/>
      <c r="AS47" s="16"/>
      <c r="AT47" s="369"/>
      <c r="AU47" s="16"/>
      <c r="AV47" s="16"/>
      <c r="AW47" s="16"/>
      <c r="AX47" s="369"/>
      <c r="AZ47" s="15"/>
      <c r="BA47" s="15"/>
      <c r="BB47" s="15"/>
      <c r="BC47" s="15"/>
      <c r="BD47" s="15"/>
      <c r="BE47" s="15"/>
      <c r="BF47" s="32"/>
      <c r="BG47" s="15"/>
      <c r="BH47" s="15"/>
      <c r="BI47" s="15"/>
      <c r="BJ47" s="237"/>
      <c r="BK47" s="16"/>
    </row>
    <row r="48" spans="2:66" ht="13" x14ac:dyDescent="0.3">
      <c r="B48" s="74" t="s">
        <v>47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369"/>
      <c r="AQ48" s="16"/>
      <c r="AR48" s="16"/>
      <c r="AS48" s="16"/>
      <c r="AT48" s="369"/>
      <c r="AU48" s="16"/>
      <c r="AV48" s="16"/>
      <c r="AW48" s="16"/>
      <c r="AX48" s="369"/>
      <c r="AZ48" s="15"/>
      <c r="BA48" s="15"/>
      <c r="BB48" s="15"/>
      <c r="BC48" s="15"/>
      <c r="BD48" s="15"/>
      <c r="BE48" s="15"/>
      <c r="BF48" s="32"/>
      <c r="BG48" s="15"/>
      <c r="BH48" s="15"/>
      <c r="BI48" s="15"/>
      <c r="BJ48" s="237"/>
      <c r="BK48" s="16"/>
    </row>
    <row r="49" spans="2:63" x14ac:dyDescent="0.25">
      <c r="B49" s="30" t="s">
        <v>48</v>
      </c>
      <c r="C49" s="20">
        <v>354</v>
      </c>
      <c r="D49" s="20">
        <v>328</v>
      </c>
      <c r="E49" s="20">
        <v>332</v>
      </c>
      <c r="F49" s="20">
        <v>377</v>
      </c>
      <c r="G49" s="20">
        <v>382</v>
      </c>
      <c r="H49" s="20">
        <v>391</v>
      </c>
      <c r="I49" s="20">
        <v>412</v>
      </c>
      <c r="J49" s="20">
        <v>423</v>
      </c>
      <c r="K49" s="20">
        <v>425</v>
      </c>
      <c r="L49" s="20">
        <v>428</v>
      </c>
      <c r="M49" s="20">
        <v>431</v>
      </c>
      <c r="N49" s="20">
        <v>437</v>
      </c>
      <c r="O49" s="20">
        <v>438</v>
      </c>
      <c r="P49" s="20">
        <v>490</v>
      </c>
      <c r="Q49" s="20">
        <v>511</v>
      </c>
      <c r="R49" s="20">
        <v>533</v>
      </c>
      <c r="S49" s="20">
        <v>540</v>
      </c>
      <c r="T49" s="20">
        <v>582</v>
      </c>
      <c r="U49" s="20">
        <v>631</v>
      </c>
      <c r="V49" s="20">
        <v>703</v>
      </c>
      <c r="W49" s="20">
        <v>804</v>
      </c>
      <c r="X49" s="20">
        <v>891</v>
      </c>
      <c r="Y49" s="20">
        <v>954</v>
      </c>
      <c r="Z49" s="20">
        <v>1024</v>
      </c>
      <c r="AA49" s="21">
        <v>1048</v>
      </c>
      <c r="AB49" s="21">
        <v>1051</v>
      </c>
      <c r="AC49" s="21">
        <v>1055</v>
      </c>
      <c r="AD49" s="21">
        <v>1066</v>
      </c>
      <c r="AE49" s="21">
        <v>1149</v>
      </c>
      <c r="AF49" s="21">
        <v>1135</v>
      </c>
      <c r="AG49" s="21">
        <v>1144</v>
      </c>
      <c r="AH49" s="21">
        <v>1154</v>
      </c>
      <c r="AI49" s="21">
        <v>1184</v>
      </c>
      <c r="AJ49" s="21">
        <v>1233</v>
      </c>
      <c r="AK49" s="21">
        <v>1273</v>
      </c>
      <c r="AL49" s="21">
        <v>1316</v>
      </c>
      <c r="AM49" s="21">
        <v>1359</v>
      </c>
      <c r="AN49" s="21">
        <v>1421</v>
      </c>
      <c r="AO49" s="21">
        <v>1464</v>
      </c>
      <c r="AP49" s="370">
        <v>1512</v>
      </c>
      <c r="AQ49" s="21">
        <v>1526.19</v>
      </c>
      <c r="AR49" s="21">
        <v>1548</v>
      </c>
      <c r="AS49" s="21">
        <v>1609</v>
      </c>
      <c r="AT49" s="370">
        <v>1626.61</v>
      </c>
      <c r="AU49" s="21">
        <v>1600</v>
      </c>
      <c r="AV49" s="21">
        <v>1644.83</v>
      </c>
      <c r="AW49" s="21">
        <v>1675</v>
      </c>
      <c r="AX49" s="370">
        <v>1718</v>
      </c>
      <c r="AZ49" s="20">
        <v>377</v>
      </c>
      <c r="BA49" s="20">
        <v>423</v>
      </c>
      <c r="BB49" s="20">
        <v>437</v>
      </c>
      <c r="BC49" s="20">
        <v>533</v>
      </c>
      <c r="BD49" s="20">
        <v>703</v>
      </c>
      <c r="BE49" s="20">
        <v>1024</v>
      </c>
      <c r="BF49" s="20">
        <v>1066</v>
      </c>
      <c r="BG49" s="20">
        <v>1154</v>
      </c>
      <c r="BH49" s="21">
        <v>1316</v>
      </c>
      <c r="BI49" s="21">
        <v>1512</v>
      </c>
      <c r="BJ49" s="236">
        <v>1626.61</v>
      </c>
      <c r="BK49" s="21">
        <v>1718</v>
      </c>
    </row>
    <row r="50" spans="2:63" x14ac:dyDescent="0.25">
      <c r="B50" s="30" t="s">
        <v>49</v>
      </c>
      <c r="C50" s="20">
        <v>48746</v>
      </c>
      <c r="D50" s="20">
        <v>53845</v>
      </c>
      <c r="E50" s="20">
        <v>57757</v>
      </c>
      <c r="F50" s="20">
        <v>60172</v>
      </c>
      <c r="G50" s="20">
        <v>68119</v>
      </c>
      <c r="H50" s="20">
        <v>62477</v>
      </c>
      <c r="I50" s="20">
        <v>57844</v>
      </c>
      <c r="J50" s="20">
        <v>59220</v>
      </c>
      <c r="K50" s="20">
        <v>51722</v>
      </c>
      <c r="L50" s="20">
        <v>45555</v>
      </c>
      <c r="M50" s="20">
        <v>41038.355000000003</v>
      </c>
      <c r="N50" s="20">
        <v>41465</v>
      </c>
      <c r="O50" s="20">
        <v>42034</v>
      </c>
      <c r="P50" s="20">
        <v>43482</v>
      </c>
      <c r="Q50" s="20">
        <v>44461</v>
      </c>
      <c r="R50" s="20">
        <v>45941</v>
      </c>
      <c r="S50" s="20">
        <v>47437</v>
      </c>
      <c r="T50" s="20">
        <v>49895</v>
      </c>
      <c r="U50" s="20">
        <v>51857</v>
      </c>
      <c r="V50" s="20">
        <v>52806</v>
      </c>
      <c r="W50" s="20">
        <v>53741</v>
      </c>
      <c r="X50" s="20">
        <v>52013</v>
      </c>
      <c r="Y50" s="20">
        <v>52905</v>
      </c>
      <c r="Z50" s="20">
        <v>53885</v>
      </c>
      <c r="AA50" s="21">
        <v>54011</v>
      </c>
      <c r="AB50" s="21">
        <v>55507</v>
      </c>
      <c r="AC50" s="21">
        <v>54445</v>
      </c>
      <c r="AD50" s="21">
        <v>55634</v>
      </c>
      <c r="AE50" s="21">
        <v>54339</v>
      </c>
      <c r="AF50" s="21">
        <v>54539</v>
      </c>
      <c r="AG50" s="21">
        <v>55739</v>
      </c>
      <c r="AH50" s="21">
        <v>56735</v>
      </c>
      <c r="AI50" s="21">
        <v>54834</v>
      </c>
      <c r="AJ50" s="21">
        <v>55535</v>
      </c>
      <c r="AK50" s="21">
        <v>56705</v>
      </c>
      <c r="AL50" s="21">
        <v>56585</v>
      </c>
      <c r="AM50" s="254">
        <v>55645</v>
      </c>
      <c r="AN50" s="235">
        <v>55813</v>
      </c>
      <c r="AO50" s="21">
        <v>55884</v>
      </c>
      <c r="AP50" s="370">
        <v>55964</v>
      </c>
      <c r="AQ50" s="254">
        <v>56364.21</v>
      </c>
      <c r="AR50" s="235">
        <v>56499</v>
      </c>
      <c r="AS50" s="21">
        <v>55891</v>
      </c>
      <c r="AT50" s="370">
        <v>55890.66</v>
      </c>
      <c r="AU50" s="254">
        <v>56032</v>
      </c>
      <c r="AV50" s="235">
        <v>56853.88</v>
      </c>
      <c r="AW50" s="21">
        <v>56883</v>
      </c>
      <c r="AX50" s="370">
        <v>57057</v>
      </c>
      <c r="AZ50" s="20">
        <v>60172</v>
      </c>
      <c r="BA50" s="20">
        <v>59220</v>
      </c>
      <c r="BB50" s="20">
        <v>41465</v>
      </c>
      <c r="BC50" s="20">
        <v>45941</v>
      </c>
      <c r="BD50" s="20">
        <v>52806</v>
      </c>
      <c r="BE50" s="20">
        <v>53885</v>
      </c>
      <c r="BF50" s="20">
        <v>55634</v>
      </c>
      <c r="BG50" s="20">
        <v>56735</v>
      </c>
      <c r="BH50" s="21">
        <v>56585</v>
      </c>
      <c r="BI50" s="235">
        <v>55964</v>
      </c>
      <c r="BJ50" s="431">
        <v>55890.66</v>
      </c>
      <c r="BK50" s="21">
        <v>57057</v>
      </c>
    </row>
    <row r="51" spans="2:63" x14ac:dyDescent="0.25">
      <c r="B51" s="72" t="s">
        <v>50</v>
      </c>
      <c r="C51" s="52">
        <v>49100</v>
      </c>
      <c r="D51" s="52">
        <v>54173</v>
      </c>
      <c r="E51" s="52">
        <v>58089</v>
      </c>
      <c r="F51" s="52">
        <v>60549</v>
      </c>
      <c r="G51" s="52">
        <v>68501</v>
      </c>
      <c r="H51" s="52">
        <v>62868</v>
      </c>
      <c r="I51" s="52">
        <v>58256</v>
      </c>
      <c r="J51" s="52">
        <v>59643</v>
      </c>
      <c r="K51" s="52">
        <v>52147</v>
      </c>
      <c r="L51" s="52">
        <v>45983</v>
      </c>
      <c r="M51" s="52">
        <v>41469.355000000003</v>
      </c>
      <c r="N51" s="52">
        <v>41902</v>
      </c>
      <c r="O51" s="52">
        <v>42472</v>
      </c>
      <c r="P51" s="52">
        <v>43972</v>
      </c>
      <c r="Q51" s="52">
        <v>44972</v>
      </c>
      <c r="R51" s="52">
        <v>46474</v>
      </c>
      <c r="S51" s="52">
        <v>47977</v>
      </c>
      <c r="T51" s="52">
        <v>50477</v>
      </c>
      <c r="U51" s="52">
        <v>52488</v>
      </c>
      <c r="V51" s="52">
        <v>53509</v>
      </c>
      <c r="W51" s="52">
        <v>54545</v>
      </c>
      <c r="X51" s="52">
        <v>52904</v>
      </c>
      <c r="Y51" s="52">
        <v>53859</v>
      </c>
      <c r="Z51" s="52">
        <v>54909</v>
      </c>
      <c r="AA51" s="53">
        <v>55059</v>
      </c>
      <c r="AB51" s="53">
        <v>56559</v>
      </c>
      <c r="AC51" s="53">
        <v>55500</v>
      </c>
      <c r="AD51" s="53">
        <v>56700</v>
      </c>
      <c r="AE51" s="75">
        <v>55489</v>
      </c>
      <c r="AF51" s="53">
        <v>55674</v>
      </c>
      <c r="AG51" s="53">
        <v>56884</v>
      </c>
      <c r="AH51" s="53">
        <v>57889</v>
      </c>
      <c r="AI51" s="75">
        <v>56018</v>
      </c>
      <c r="AJ51" s="53">
        <v>56767.3</v>
      </c>
      <c r="AK51" s="53">
        <v>57978</v>
      </c>
      <c r="AL51" s="53">
        <v>57901</v>
      </c>
      <c r="AM51" s="75">
        <v>57003</v>
      </c>
      <c r="AN51" s="21">
        <v>57234</v>
      </c>
      <c r="AO51" s="53">
        <v>57348</v>
      </c>
      <c r="AP51" s="371">
        <v>57476</v>
      </c>
      <c r="AQ51" s="75">
        <v>57890.39</v>
      </c>
      <c r="AR51" s="21">
        <v>58048</v>
      </c>
      <c r="AS51" s="53">
        <v>57500</v>
      </c>
      <c r="AT51" s="371">
        <v>57517.279999999999</v>
      </c>
      <c r="AU51" s="75">
        <v>57632</v>
      </c>
      <c r="AV51" s="21">
        <v>58498.71</v>
      </c>
      <c r="AW51" s="53">
        <v>58558</v>
      </c>
      <c r="AX51" s="371">
        <v>58776</v>
      </c>
      <c r="AZ51" s="52">
        <v>60549</v>
      </c>
      <c r="BA51" s="52">
        <v>59643</v>
      </c>
      <c r="BB51" s="52">
        <v>41902</v>
      </c>
      <c r="BC51" s="52">
        <v>46474</v>
      </c>
      <c r="BD51" s="52">
        <v>53509</v>
      </c>
      <c r="BE51" s="52">
        <v>54909</v>
      </c>
      <c r="BF51" s="52">
        <v>56700</v>
      </c>
      <c r="BG51" s="52">
        <v>57889</v>
      </c>
      <c r="BH51" s="53">
        <v>57901</v>
      </c>
      <c r="BI51" s="21">
        <v>57476</v>
      </c>
      <c r="BJ51" s="236">
        <v>57517.279999999999</v>
      </c>
      <c r="BK51" s="75">
        <v>58776</v>
      </c>
    </row>
    <row r="52" spans="2:63" x14ac:dyDescent="0.25">
      <c r="B52" s="3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9"/>
      <c r="AL52" s="16"/>
      <c r="AM52" s="16"/>
      <c r="AN52" s="16"/>
      <c r="AO52" s="29"/>
      <c r="AP52" s="369"/>
      <c r="AQ52" s="16"/>
      <c r="AR52" s="16"/>
      <c r="AS52" s="29"/>
      <c r="AT52" s="369"/>
      <c r="AU52" s="16"/>
      <c r="AV52" s="16"/>
      <c r="AW52" s="29"/>
      <c r="AX52" s="369"/>
      <c r="AZ52" s="15"/>
      <c r="BA52" s="15"/>
      <c r="BB52" s="15"/>
      <c r="BC52" s="15"/>
      <c r="BD52" s="15"/>
      <c r="BE52" s="15"/>
      <c r="BF52" s="32"/>
      <c r="BG52" s="15"/>
      <c r="BH52" s="29"/>
      <c r="BI52" s="29"/>
      <c r="BJ52" s="237"/>
      <c r="BK52" s="16"/>
    </row>
    <row r="53" spans="2:63" x14ac:dyDescent="0.25">
      <c r="B53" s="30" t="s">
        <v>51</v>
      </c>
      <c r="C53" s="15"/>
      <c r="D53" s="15"/>
      <c r="E53" s="15"/>
      <c r="F53" s="15"/>
      <c r="G53" s="15"/>
      <c r="H53" s="15"/>
      <c r="I53" s="15"/>
      <c r="J53" s="15"/>
      <c r="K53" s="25">
        <v>0.54</v>
      </c>
      <c r="L53" s="25">
        <v>0.61</v>
      </c>
      <c r="M53" s="25">
        <v>0.49</v>
      </c>
      <c r="N53" s="25">
        <v>0.54</v>
      </c>
      <c r="O53" s="25">
        <v>0.54</v>
      </c>
      <c r="P53" s="25">
        <v>0.54</v>
      </c>
      <c r="Q53" s="25">
        <v>0.65</v>
      </c>
      <c r="R53" s="25">
        <v>0.65</v>
      </c>
      <c r="S53" s="25">
        <v>0.68</v>
      </c>
      <c r="T53" s="25">
        <v>0.7</v>
      </c>
      <c r="U53" s="25">
        <v>0.72</v>
      </c>
      <c r="V53" s="25">
        <v>0.73</v>
      </c>
      <c r="W53" s="25">
        <v>0.76</v>
      </c>
      <c r="X53" s="25">
        <v>0.79</v>
      </c>
      <c r="Y53" s="25">
        <v>0.8</v>
      </c>
      <c r="Z53" s="25">
        <v>0.82</v>
      </c>
      <c r="AA53" s="40">
        <v>0.86</v>
      </c>
      <c r="AB53" s="40">
        <v>0.88</v>
      </c>
      <c r="AC53" s="40">
        <v>0.88</v>
      </c>
      <c r="AD53" s="40">
        <v>0.88</v>
      </c>
      <c r="AE53" s="40">
        <v>0.88</v>
      </c>
      <c r="AF53" s="40">
        <v>0.89</v>
      </c>
      <c r="AG53" s="40">
        <v>0.9</v>
      </c>
      <c r="AH53" s="40">
        <v>0.91</v>
      </c>
      <c r="AI53" s="376">
        <v>0.92</v>
      </c>
      <c r="AJ53" s="372">
        <v>0.93</v>
      </c>
      <c r="AK53" s="372">
        <v>0.93</v>
      </c>
      <c r="AL53" s="372">
        <v>0.93</v>
      </c>
      <c r="AM53" s="372">
        <v>0.93</v>
      </c>
      <c r="AN53" s="372">
        <v>0.94</v>
      </c>
      <c r="AO53" s="372">
        <v>0.94</v>
      </c>
      <c r="AP53" s="372">
        <v>0.93</v>
      </c>
      <c r="AQ53" s="372">
        <v>0.95</v>
      </c>
      <c r="AR53" s="372">
        <v>0.96</v>
      </c>
      <c r="AS53" s="372">
        <v>0.96</v>
      </c>
      <c r="AT53" s="372">
        <v>0.96</v>
      </c>
      <c r="AU53" s="372">
        <v>0.96599999999999997</v>
      </c>
      <c r="AV53" s="372">
        <v>0.96740000000000004</v>
      </c>
      <c r="AW53" s="372">
        <v>0.96960000000000002</v>
      </c>
      <c r="AX53" s="372">
        <v>0.97199999999999998</v>
      </c>
      <c r="AZ53" s="15"/>
      <c r="BA53" s="15"/>
      <c r="BB53" s="372">
        <v>0.54</v>
      </c>
      <c r="BC53" s="372">
        <v>0.65</v>
      </c>
      <c r="BD53" s="372">
        <v>0.73</v>
      </c>
      <c r="BE53" s="372">
        <v>0.82</v>
      </c>
      <c r="BF53" s="372">
        <v>0.88</v>
      </c>
      <c r="BG53" s="372">
        <v>0.91</v>
      </c>
      <c r="BH53" s="372">
        <v>0.92</v>
      </c>
      <c r="BI53" s="40">
        <v>0.93</v>
      </c>
      <c r="BJ53" s="432">
        <v>0.96</v>
      </c>
      <c r="BK53" s="376">
        <v>0.97199999999999998</v>
      </c>
    </row>
    <row r="54" spans="2:63" x14ac:dyDescent="0.25">
      <c r="B54" s="30" t="s">
        <v>52</v>
      </c>
      <c r="C54" s="15"/>
      <c r="D54" s="15"/>
      <c r="E54" s="15"/>
      <c r="F54" s="15"/>
      <c r="G54" s="15"/>
      <c r="H54" s="15"/>
      <c r="I54" s="15"/>
      <c r="J54" s="1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40"/>
      <c r="AB54" s="40"/>
      <c r="AC54" s="40"/>
      <c r="AD54" s="40"/>
      <c r="AE54" s="40"/>
      <c r="AF54" s="40"/>
      <c r="AG54" s="40"/>
      <c r="AH54" s="40"/>
      <c r="AI54" s="377" t="s">
        <v>53</v>
      </c>
      <c r="AJ54" s="369" t="s">
        <v>53</v>
      </c>
      <c r="AK54" s="369" t="s">
        <v>53</v>
      </c>
      <c r="AL54" s="369" t="s">
        <v>53</v>
      </c>
      <c r="AM54" s="372">
        <v>0.9</v>
      </c>
      <c r="AN54" s="372">
        <v>0.91</v>
      </c>
      <c r="AO54" s="372">
        <v>0.92</v>
      </c>
      <c r="AP54" s="372">
        <v>0.93</v>
      </c>
      <c r="AQ54" s="372">
        <v>0.93</v>
      </c>
      <c r="AR54" s="372">
        <v>0.94</v>
      </c>
      <c r="AS54" s="372">
        <v>0.94</v>
      </c>
      <c r="AT54" s="372">
        <v>0.95</v>
      </c>
      <c r="AU54" s="372">
        <v>0.95</v>
      </c>
      <c r="AV54" s="372">
        <v>0.94720000000000004</v>
      </c>
      <c r="AW54" s="372">
        <v>0.95420000000000005</v>
      </c>
      <c r="AX54" s="372">
        <v>0.94450000000000001</v>
      </c>
      <c r="AZ54" s="15"/>
      <c r="BA54" s="15"/>
      <c r="BB54" s="369" t="s">
        <v>53</v>
      </c>
      <c r="BC54" s="369" t="s">
        <v>53</v>
      </c>
      <c r="BD54" s="369" t="s">
        <v>53</v>
      </c>
      <c r="BE54" s="369" t="s">
        <v>53</v>
      </c>
      <c r="BF54" s="369" t="s">
        <v>53</v>
      </c>
      <c r="BG54" s="369" t="s">
        <v>53</v>
      </c>
      <c r="BH54" s="372">
        <v>0.89</v>
      </c>
      <c r="BI54" s="40">
        <v>0.93</v>
      </c>
      <c r="BJ54" s="432">
        <v>0.95</v>
      </c>
      <c r="BK54" s="376">
        <v>0.94450000000000001</v>
      </c>
    </row>
    <row r="55" spans="2:63" x14ac:dyDescent="0.25">
      <c r="B55" s="3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369"/>
      <c r="AQ55" s="16"/>
      <c r="AR55" s="16"/>
      <c r="AS55" s="16"/>
      <c r="AT55" s="369"/>
      <c r="AU55" s="16"/>
      <c r="AV55" s="16"/>
      <c r="AW55" s="16"/>
      <c r="AX55" s="369"/>
      <c r="AZ55" s="15"/>
      <c r="BA55" s="15"/>
      <c r="BB55" s="15"/>
      <c r="BC55" s="15"/>
      <c r="BD55" s="15"/>
      <c r="BE55" s="15"/>
      <c r="BF55" s="32"/>
      <c r="BG55" s="15"/>
      <c r="BH55" s="15"/>
      <c r="BI55" s="15"/>
      <c r="BJ55" s="433"/>
      <c r="BK55" s="16"/>
    </row>
    <row r="56" spans="2:63" ht="13" x14ac:dyDescent="0.3">
      <c r="B56" s="74" t="s">
        <v>54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369"/>
      <c r="AQ56" s="16"/>
      <c r="AR56" s="16"/>
      <c r="AS56" s="16"/>
      <c r="AT56" s="369"/>
      <c r="AU56" s="16"/>
      <c r="AV56" s="16"/>
      <c r="AW56" s="16"/>
      <c r="AX56" s="369"/>
      <c r="AZ56" s="15"/>
      <c r="BA56" s="15"/>
      <c r="BB56" s="15"/>
      <c r="BC56" s="15"/>
      <c r="BD56" s="15"/>
      <c r="BE56" s="15"/>
      <c r="BF56" s="32"/>
      <c r="BG56" s="15"/>
      <c r="BH56" s="15"/>
      <c r="BI56" s="15"/>
      <c r="BJ56" s="433"/>
      <c r="BK56" s="16"/>
    </row>
    <row r="57" spans="2:63" x14ac:dyDescent="0.25">
      <c r="B57" s="30" t="s">
        <v>48</v>
      </c>
      <c r="C57" s="20">
        <v>127</v>
      </c>
      <c r="D57" s="20">
        <v>140</v>
      </c>
      <c r="E57" s="20">
        <v>140</v>
      </c>
      <c r="F57" s="20">
        <v>123</v>
      </c>
      <c r="G57" s="20">
        <v>113</v>
      </c>
      <c r="H57" s="20">
        <v>129</v>
      </c>
      <c r="I57" s="20">
        <v>120</v>
      </c>
      <c r="J57" s="20">
        <v>116</v>
      </c>
      <c r="K57" s="20">
        <v>104</v>
      </c>
      <c r="L57" s="20">
        <v>104</v>
      </c>
      <c r="M57" s="15">
        <v>108</v>
      </c>
      <c r="N57" s="15">
        <v>110</v>
      </c>
      <c r="O57" s="20">
        <v>127</v>
      </c>
      <c r="P57" s="20">
        <v>113</v>
      </c>
      <c r="Q57" s="15">
        <v>109</v>
      </c>
      <c r="R57" s="15">
        <v>118</v>
      </c>
      <c r="S57" s="20">
        <v>124</v>
      </c>
      <c r="T57" s="20">
        <v>108</v>
      </c>
      <c r="U57" s="15">
        <v>112</v>
      </c>
      <c r="V57" s="15">
        <v>111</v>
      </c>
      <c r="W57" s="20">
        <v>106</v>
      </c>
      <c r="X57" s="20">
        <v>101</v>
      </c>
      <c r="Y57" s="15">
        <v>103</v>
      </c>
      <c r="Z57" s="15">
        <v>103</v>
      </c>
      <c r="AA57" s="73">
        <v>110</v>
      </c>
      <c r="AB57" s="21">
        <v>109</v>
      </c>
      <c r="AC57" s="16">
        <v>111</v>
      </c>
      <c r="AD57" s="16">
        <v>109</v>
      </c>
      <c r="AE57" s="73">
        <v>114</v>
      </c>
      <c r="AF57" s="34">
        <v>111</v>
      </c>
      <c r="AG57" s="16">
        <v>110</v>
      </c>
      <c r="AH57" s="16">
        <v>110</v>
      </c>
      <c r="AI57" s="73">
        <v>108</v>
      </c>
      <c r="AJ57" s="34">
        <v>108</v>
      </c>
      <c r="AK57" s="34">
        <v>105</v>
      </c>
      <c r="AL57" s="16">
        <v>106</v>
      </c>
      <c r="AM57" s="73">
        <v>98</v>
      </c>
      <c r="AN57" s="34">
        <v>97</v>
      </c>
      <c r="AO57" s="34">
        <v>96</v>
      </c>
      <c r="AP57" s="369">
        <v>92</v>
      </c>
      <c r="AQ57" s="73">
        <v>91</v>
      </c>
      <c r="AR57" s="34">
        <v>90</v>
      </c>
      <c r="AS57" s="34">
        <v>90</v>
      </c>
      <c r="AT57" s="369">
        <v>87</v>
      </c>
      <c r="AU57" s="73">
        <v>87</v>
      </c>
      <c r="AV57" s="34">
        <v>91</v>
      </c>
      <c r="AW57" s="34">
        <v>86</v>
      </c>
      <c r="AX57" s="369">
        <v>90</v>
      </c>
      <c r="AZ57" s="20">
        <v>132</v>
      </c>
      <c r="BA57" s="20">
        <v>118</v>
      </c>
      <c r="BB57" s="20">
        <v>107</v>
      </c>
      <c r="BC57" s="20">
        <v>116</v>
      </c>
      <c r="BD57" s="20">
        <v>114</v>
      </c>
      <c r="BE57" s="20">
        <v>103</v>
      </c>
      <c r="BF57" s="20">
        <v>110</v>
      </c>
      <c r="BG57" s="20">
        <v>111</v>
      </c>
      <c r="BH57" s="20">
        <v>107</v>
      </c>
      <c r="BI57" s="100">
        <v>96</v>
      </c>
      <c r="BJ57" s="434">
        <v>90</v>
      </c>
      <c r="BK57" s="73">
        <v>90</v>
      </c>
    </row>
    <row r="58" spans="2:63" x14ac:dyDescent="0.25">
      <c r="B58" s="30" t="s">
        <v>49</v>
      </c>
      <c r="C58" s="20">
        <v>27</v>
      </c>
      <c r="D58" s="20">
        <v>27</v>
      </c>
      <c r="E58" s="20">
        <v>26</v>
      </c>
      <c r="F58" s="20">
        <v>24</v>
      </c>
      <c r="G58" s="20">
        <v>22</v>
      </c>
      <c r="H58" s="20">
        <v>25</v>
      </c>
      <c r="I58" s="20">
        <v>26</v>
      </c>
      <c r="J58" s="20">
        <v>27</v>
      </c>
      <c r="K58" s="20">
        <v>27</v>
      </c>
      <c r="L58" s="20">
        <v>31</v>
      </c>
      <c r="M58" s="15">
        <v>38</v>
      </c>
      <c r="N58" s="15">
        <v>41</v>
      </c>
      <c r="O58" s="20">
        <v>38</v>
      </c>
      <c r="P58" s="20">
        <v>34</v>
      </c>
      <c r="Q58" s="15">
        <v>34</v>
      </c>
      <c r="R58" s="15">
        <v>33</v>
      </c>
      <c r="S58" s="20">
        <v>32</v>
      </c>
      <c r="T58" s="20">
        <v>33</v>
      </c>
      <c r="U58" s="15">
        <v>34</v>
      </c>
      <c r="V58" s="15">
        <v>33</v>
      </c>
      <c r="W58" s="20">
        <v>29</v>
      </c>
      <c r="X58" s="20">
        <v>31</v>
      </c>
      <c r="Y58" s="15">
        <v>30</v>
      </c>
      <c r="Z58" s="15">
        <v>31</v>
      </c>
      <c r="AA58" s="21">
        <v>31</v>
      </c>
      <c r="AB58" s="21">
        <v>33</v>
      </c>
      <c r="AC58" s="16">
        <v>34</v>
      </c>
      <c r="AD58" s="16">
        <v>34</v>
      </c>
      <c r="AE58" s="21">
        <v>34</v>
      </c>
      <c r="AF58" s="34">
        <v>36</v>
      </c>
      <c r="AG58" s="16">
        <v>35</v>
      </c>
      <c r="AH58" s="16">
        <v>33</v>
      </c>
      <c r="AI58" s="21">
        <v>33</v>
      </c>
      <c r="AJ58" s="34">
        <v>36</v>
      </c>
      <c r="AK58" s="34">
        <v>36</v>
      </c>
      <c r="AL58" s="16">
        <v>36</v>
      </c>
      <c r="AM58" s="254">
        <v>36</v>
      </c>
      <c r="AN58" s="238">
        <v>38</v>
      </c>
      <c r="AO58" s="34">
        <v>38</v>
      </c>
      <c r="AP58" s="369">
        <v>38</v>
      </c>
      <c r="AQ58" s="254">
        <v>38</v>
      </c>
      <c r="AR58" s="238">
        <v>40</v>
      </c>
      <c r="AS58" s="34">
        <v>40</v>
      </c>
      <c r="AT58" s="369">
        <v>41</v>
      </c>
      <c r="AU58" s="254">
        <v>42</v>
      </c>
      <c r="AV58" s="238">
        <v>43</v>
      </c>
      <c r="AW58" s="229">
        <v>40</v>
      </c>
      <c r="AX58" s="369">
        <v>40</v>
      </c>
      <c r="AZ58" s="20">
        <v>26</v>
      </c>
      <c r="BA58" s="20">
        <v>25</v>
      </c>
      <c r="BB58" s="20">
        <v>34</v>
      </c>
      <c r="BC58" s="20">
        <v>34</v>
      </c>
      <c r="BD58" s="20">
        <v>33</v>
      </c>
      <c r="BE58" s="20">
        <v>30</v>
      </c>
      <c r="BF58" s="20">
        <v>33</v>
      </c>
      <c r="BG58" s="20">
        <v>34</v>
      </c>
      <c r="BH58" s="20">
        <v>35</v>
      </c>
      <c r="BI58" s="100">
        <v>37</v>
      </c>
      <c r="BJ58" s="434">
        <v>40</v>
      </c>
      <c r="BK58" s="21">
        <v>41</v>
      </c>
    </row>
    <row r="59" spans="2:63" x14ac:dyDescent="0.25">
      <c r="B59" s="72" t="s">
        <v>55</v>
      </c>
      <c r="C59" s="52">
        <v>27</v>
      </c>
      <c r="D59" s="52">
        <v>27</v>
      </c>
      <c r="E59" s="52">
        <v>27</v>
      </c>
      <c r="F59" s="52">
        <v>25</v>
      </c>
      <c r="G59" s="52">
        <v>23</v>
      </c>
      <c r="H59" s="52">
        <v>26</v>
      </c>
      <c r="I59" s="52">
        <v>27</v>
      </c>
      <c r="J59" s="52">
        <v>28</v>
      </c>
      <c r="K59" s="52">
        <v>28</v>
      </c>
      <c r="L59" s="52">
        <v>32</v>
      </c>
      <c r="M59" s="71">
        <v>38</v>
      </c>
      <c r="N59" s="71">
        <v>41</v>
      </c>
      <c r="O59" s="52">
        <v>39</v>
      </c>
      <c r="P59" s="52">
        <v>35</v>
      </c>
      <c r="Q59" s="71">
        <v>34</v>
      </c>
      <c r="R59" s="71">
        <v>34</v>
      </c>
      <c r="S59" s="52">
        <v>33</v>
      </c>
      <c r="T59" s="52">
        <v>34</v>
      </c>
      <c r="U59" s="71">
        <v>35</v>
      </c>
      <c r="V59" s="71">
        <v>34</v>
      </c>
      <c r="W59" s="52">
        <v>30</v>
      </c>
      <c r="X59" s="52">
        <v>32</v>
      </c>
      <c r="Y59" s="71">
        <v>32</v>
      </c>
      <c r="Z59" s="71">
        <v>33</v>
      </c>
      <c r="AA59" s="53">
        <v>33</v>
      </c>
      <c r="AB59" s="53">
        <v>34</v>
      </c>
      <c r="AC59" s="69">
        <v>36</v>
      </c>
      <c r="AD59" s="69">
        <v>36</v>
      </c>
      <c r="AE59" s="53">
        <v>36</v>
      </c>
      <c r="AF59" s="70">
        <v>37</v>
      </c>
      <c r="AG59" s="69">
        <v>36</v>
      </c>
      <c r="AH59" s="69">
        <v>34</v>
      </c>
      <c r="AI59" s="53">
        <v>35</v>
      </c>
      <c r="AJ59" s="70">
        <v>37</v>
      </c>
      <c r="AK59" s="70">
        <v>37</v>
      </c>
      <c r="AL59" s="69">
        <v>37</v>
      </c>
      <c r="AM59" s="53">
        <v>36</v>
      </c>
      <c r="AN59" s="34">
        <v>39</v>
      </c>
      <c r="AO59" s="70">
        <v>40</v>
      </c>
      <c r="AP59" s="373">
        <v>40</v>
      </c>
      <c r="AQ59" s="53">
        <v>40</v>
      </c>
      <c r="AR59" s="34">
        <v>42</v>
      </c>
      <c r="AS59" s="70">
        <v>42</v>
      </c>
      <c r="AT59" s="373">
        <v>43</v>
      </c>
      <c r="AU59" s="53">
        <v>44</v>
      </c>
      <c r="AV59" s="34">
        <v>44</v>
      </c>
      <c r="AW59" s="34">
        <v>41</v>
      </c>
      <c r="AX59" s="546">
        <v>41</v>
      </c>
      <c r="AZ59" s="52">
        <v>27</v>
      </c>
      <c r="BA59" s="52">
        <v>26</v>
      </c>
      <c r="BB59" s="52">
        <v>34</v>
      </c>
      <c r="BC59" s="52">
        <v>35</v>
      </c>
      <c r="BD59" s="52">
        <v>34</v>
      </c>
      <c r="BE59" s="52">
        <v>32</v>
      </c>
      <c r="BF59" s="52">
        <v>35</v>
      </c>
      <c r="BG59" s="52">
        <v>36</v>
      </c>
      <c r="BH59" s="52">
        <v>36</v>
      </c>
      <c r="BI59" s="113">
        <v>39</v>
      </c>
      <c r="BJ59" s="435">
        <v>41</v>
      </c>
      <c r="BK59" s="53">
        <v>43</v>
      </c>
    </row>
    <row r="60" spans="2:63" x14ac:dyDescent="0.25">
      <c r="B60" s="3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15"/>
      <c r="N60" s="15"/>
      <c r="O60" s="20"/>
      <c r="P60" s="38"/>
      <c r="Q60" s="15"/>
      <c r="R60" s="15"/>
      <c r="S60" s="20"/>
      <c r="T60" s="38"/>
      <c r="U60" s="15"/>
      <c r="V60" s="15"/>
      <c r="W60" s="20"/>
      <c r="X60" s="38"/>
      <c r="Y60" s="15"/>
      <c r="Z60" s="15"/>
      <c r="AA60" s="21"/>
      <c r="AB60" s="39"/>
      <c r="AC60" s="16"/>
      <c r="AD60" s="16"/>
      <c r="AE60" s="21"/>
      <c r="AF60" s="16"/>
      <c r="AG60" s="16"/>
      <c r="AH60" s="16"/>
      <c r="AI60" s="54"/>
      <c r="AJ60" s="16"/>
      <c r="AK60" s="16"/>
      <c r="AL60" s="16"/>
      <c r="AM60" s="54"/>
      <c r="AN60" s="16"/>
      <c r="AO60" s="16"/>
      <c r="AP60" s="369"/>
      <c r="AQ60" s="54"/>
      <c r="AR60" s="16"/>
      <c r="AS60" s="16"/>
      <c r="AT60" s="369"/>
      <c r="AU60" s="54"/>
      <c r="AV60" s="16"/>
      <c r="AW60" s="16"/>
      <c r="AX60" s="369"/>
      <c r="AZ60" s="20"/>
      <c r="BA60" s="20"/>
      <c r="BB60" s="20"/>
      <c r="BC60" s="38"/>
      <c r="BD60" s="38"/>
      <c r="BE60" s="38"/>
      <c r="BF60" s="38"/>
      <c r="BG60" s="68"/>
      <c r="BH60" s="68"/>
      <c r="BI60" s="402"/>
      <c r="BJ60" s="436"/>
      <c r="BK60" s="54"/>
    </row>
    <row r="61" spans="2:63" x14ac:dyDescent="0.25">
      <c r="B61" s="30" t="s">
        <v>56</v>
      </c>
      <c r="C61" s="20"/>
      <c r="D61" s="20"/>
      <c r="E61" s="20"/>
      <c r="F61" s="20"/>
      <c r="G61" s="20"/>
      <c r="H61" s="20"/>
      <c r="I61" s="20"/>
      <c r="J61" s="20"/>
      <c r="K61" s="50">
        <v>45.1</v>
      </c>
      <c r="L61" s="50">
        <v>46</v>
      </c>
      <c r="M61" s="50">
        <v>45.1</v>
      </c>
      <c r="N61" s="50">
        <v>60.2</v>
      </c>
      <c r="O61" s="50">
        <v>85.2</v>
      </c>
      <c r="P61" s="46">
        <v>112.1</v>
      </c>
      <c r="Q61" s="15">
        <v>137.6</v>
      </c>
      <c r="R61" s="15">
        <v>180.4</v>
      </c>
      <c r="S61" s="50">
        <v>236.7</v>
      </c>
      <c r="T61" s="46">
        <v>306.89999999999998</v>
      </c>
      <c r="U61" s="15">
        <v>338.8</v>
      </c>
      <c r="V61" s="67">
        <v>397</v>
      </c>
      <c r="W61" s="50">
        <v>427.5</v>
      </c>
      <c r="X61" s="46">
        <v>530.20000000000005</v>
      </c>
      <c r="Y61" s="67">
        <v>611.08999999999992</v>
      </c>
      <c r="Z61" s="67">
        <v>684.77</v>
      </c>
      <c r="AA61" s="55">
        <v>727.44</v>
      </c>
      <c r="AB61" s="49">
        <v>840.51</v>
      </c>
      <c r="AC61" s="66">
        <v>875.41</v>
      </c>
      <c r="AD61" s="66">
        <v>956.71</v>
      </c>
      <c r="AE61" s="46">
        <v>1023.72</v>
      </c>
      <c r="AF61" s="65">
        <v>1250.27</v>
      </c>
      <c r="AG61" s="65">
        <v>1305.5899999999999</v>
      </c>
      <c r="AH61" s="65">
        <v>1410</v>
      </c>
      <c r="AI61" s="47">
        <v>1424.38</v>
      </c>
      <c r="AJ61" s="65">
        <v>1609.7280000000001</v>
      </c>
      <c r="AK61" s="65">
        <v>1763.097</v>
      </c>
      <c r="AL61" s="65">
        <v>1909.4090000000001</v>
      </c>
      <c r="AM61" s="405">
        <v>1857</v>
      </c>
      <c r="AN61" s="406">
        <v>1982.6</v>
      </c>
      <c r="AO61" s="406">
        <v>2045.7</v>
      </c>
      <c r="AP61" s="406">
        <v>2105.89</v>
      </c>
      <c r="AQ61" s="405">
        <v>2203.66</v>
      </c>
      <c r="AR61" s="406">
        <v>2452.19</v>
      </c>
      <c r="AS61" s="406">
        <v>2453.4599999999991</v>
      </c>
      <c r="AT61" s="406">
        <v>2529.29</v>
      </c>
      <c r="AU61" s="405">
        <v>2609</v>
      </c>
      <c r="AV61" s="406">
        <v>2660.34</v>
      </c>
      <c r="AW61" s="406">
        <v>2554</v>
      </c>
      <c r="AX61" s="406">
        <v>2724.21</v>
      </c>
      <c r="AZ61" s="50">
        <v>63.8</v>
      </c>
      <c r="BA61" s="50">
        <v>128.6</v>
      </c>
      <c r="BB61" s="50">
        <v>196.3</v>
      </c>
      <c r="BC61" s="46">
        <v>515.29999999999995</v>
      </c>
      <c r="BD61" s="46">
        <v>1279.5</v>
      </c>
      <c r="BE61" s="46">
        <v>2253.6</v>
      </c>
      <c r="BF61" s="46">
        <v>3399.6</v>
      </c>
      <c r="BG61" s="46">
        <v>4989.58</v>
      </c>
      <c r="BH61" s="47">
        <v>6706.6</v>
      </c>
      <c r="BI61" s="106">
        <v>7991.24</v>
      </c>
      <c r="BJ61" s="437">
        <v>9638.56</v>
      </c>
      <c r="BK61" s="514">
        <v>10547.55</v>
      </c>
    </row>
    <row r="62" spans="2:63" x14ac:dyDescent="0.25">
      <c r="B62" s="3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369"/>
      <c r="AQ62" s="16"/>
      <c r="AR62" s="16"/>
      <c r="AS62" s="16"/>
      <c r="AT62" s="369"/>
      <c r="AU62" s="16"/>
      <c r="AV62" s="16"/>
      <c r="AW62" s="16"/>
      <c r="AX62" s="369"/>
      <c r="AZ62" s="15"/>
      <c r="BA62" s="15"/>
      <c r="BB62" s="15"/>
      <c r="BC62" s="15"/>
      <c r="BD62" s="15"/>
      <c r="BE62" s="15"/>
      <c r="BF62" s="32"/>
      <c r="BG62" s="15"/>
      <c r="BH62" s="15"/>
      <c r="BI62" s="15"/>
      <c r="BJ62" s="433"/>
      <c r="BK62" s="16"/>
    </row>
    <row r="63" spans="2:63" x14ac:dyDescent="0.25">
      <c r="B63" s="30" t="s">
        <v>57</v>
      </c>
      <c r="C63" s="25">
        <v>0.15</v>
      </c>
      <c r="D63" s="25">
        <v>0.16</v>
      </c>
      <c r="E63" s="25">
        <v>0.16</v>
      </c>
      <c r="F63" s="25">
        <v>0.17</v>
      </c>
      <c r="G63" s="25">
        <v>0.16</v>
      </c>
      <c r="H63" s="25">
        <v>0.21</v>
      </c>
      <c r="I63" s="25">
        <v>0.25</v>
      </c>
      <c r="J63" s="25">
        <v>0.27</v>
      </c>
      <c r="K63" s="25">
        <v>0.33</v>
      </c>
      <c r="L63" s="25">
        <v>0.36</v>
      </c>
      <c r="M63" s="25">
        <v>0.39</v>
      </c>
      <c r="N63" s="25">
        <v>0.42</v>
      </c>
      <c r="O63" s="25">
        <v>0.48</v>
      </c>
      <c r="P63" s="25">
        <v>0.53</v>
      </c>
      <c r="Q63" s="25">
        <v>0.6</v>
      </c>
      <c r="R63" s="25">
        <v>0.63</v>
      </c>
      <c r="S63" s="25">
        <v>0.65</v>
      </c>
      <c r="T63" s="25">
        <v>0.67</v>
      </c>
      <c r="U63" s="25">
        <v>0.7</v>
      </c>
      <c r="V63" s="25">
        <v>0.72</v>
      </c>
      <c r="W63" s="25">
        <v>0.74</v>
      </c>
      <c r="X63" s="25">
        <v>0.77</v>
      </c>
      <c r="Y63" s="25">
        <v>0.78</v>
      </c>
      <c r="Z63" s="25">
        <v>0.8</v>
      </c>
      <c r="AA63" s="40">
        <v>0.84</v>
      </c>
      <c r="AB63" s="40">
        <v>0.86</v>
      </c>
      <c r="AC63" s="40">
        <v>0.86</v>
      </c>
      <c r="AD63" s="40">
        <v>0.86</v>
      </c>
      <c r="AE63" s="40">
        <v>0.86</v>
      </c>
      <c r="AF63" s="40">
        <v>0.87</v>
      </c>
      <c r="AG63" s="40">
        <v>0.88</v>
      </c>
      <c r="AH63" s="40">
        <v>0.89</v>
      </c>
      <c r="AI63" s="40">
        <v>0.9</v>
      </c>
      <c r="AJ63" s="40">
        <v>0.91</v>
      </c>
      <c r="AK63" s="40">
        <v>0.92</v>
      </c>
      <c r="AL63" s="40">
        <v>0.92</v>
      </c>
      <c r="AM63" s="40">
        <v>0.93220000000000003</v>
      </c>
      <c r="AN63" s="258">
        <v>0.93400000000000005</v>
      </c>
      <c r="AO63" s="40">
        <v>0.94169999999999998</v>
      </c>
      <c r="AP63" s="372">
        <v>0.94530000000000003</v>
      </c>
      <c r="AQ63" s="40">
        <v>0.94589999999999996</v>
      </c>
      <c r="AR63" s="258">
        <v>0.95</v>
      </c>
      <c r="AS63" s="40">
        <v>0.95</v>
      </c>
      <c r="AT63" s="372">
        <v>0.96</v>
      </c>
      <c r="AU63" s="40">
        <v>0.95299999999999996</v>
      </c>
      <c r="AV63" s="258">
        <v>0.95850000000000002</v>
      </c>
      <c r="AW63" s="40">
        <v>0.95760000000000001</v>
      </c>
      <c r="AX63" s="372">
        <v>0.94840000000000002</v>
      </c>
      <c r="AZ63" s="25">
        <v>0.17</v>
      </c>
      <c r="BA63" s="25">
        <v>0.27</v>
      </c>
      <c r="BB63" s="25">
        <v>0.42</v>
      </c>
      <c r="BC63" s="25">
        <v>0.63</v>
      </c>
      <c r="BD63" s="25">
        <v>0.72</v>
      </c>
      <c r="BE63" s="25">
        <v>0.8</v>
      </c>
      <c r="BF63" s="25">
        <v>0.86</v>
      </c>
      <c r="BG63" s="25">
        <v>0.89</v>
      </c>
      <c r="BH63" s="25">
        <v>0.92</v>
      </c>
      <c r="BI63" s="101">
        <v>0.95</v>
      </c>
      <c r="BJ63" s="438">
        <v>0.96</v>
      </c>
      <c r="BK63" s="40">
        <v>0.94840000000000002</v>
      </c>
    </row>
    <row r="64" spans="2:63" x14ac:dyDescent="0.25">
      <c r="B64" s="30" t="s">
        <v>58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0">
        <v>1018</v>
      </c>
      <c r="N64" s="20">
        <v>3134</v>
      </c>
      <c r="O64" s="20">
        <v>3286</v>
      </c>
      <c r="P64" s="20">
        <v>5250</v>
      </c>
      <c r="Q64" s="20">
        <v>7204</v>
      </c>
      <c r="R64" s="20">
        <v>8204</v>
      </c>
      <c r="S64" s="20">
        <v>10330</v>
      </c>
      <c r="T64" s="20">
        <v>13591</v>
      </c>
      <c r="U64" s="20">
        <v>15711</v>
      </c>
      <c r="V64" s="20">
        <v>17428</v>
      </c>
      <c r="W64" s="20">
        <v>20189</v>
      </c>
      <c r="X64" s="20">
        <v>24685</v>
      </c>
      <c r="Y64" s="20">
        <v>28028</v>
      </c>
      <c r="Z64" s="20">
        <v>29772</v>
      </c>
      <c r="AA64" s="21">
        <v>33106</v>
      </c>
      <c r="AB64" s="21">
        <v>37323</v>
      </c>
      <c r="AC64" s="21">
        <v>39296</v>
      </c>
      <c r="AD64" s="21">
        <v>40264</v>
      </c>
      <c r="AE64" s="21">
        <v>43579</v>
      </c>
      <c r="AF64" s="21">
        <v>49744</v>
      </c>
      <c r="AG64" s="21">
        <v>53055</v>
      </c>
      <c r="AH64" s="21">
        <v>54297</v>
      </c>
      <c r="AI64" s="21">
        <v>57089</v>
      </c>
      <c r="AJ64" s="21">
        <v>65658</v>
      </c>
      <c r="AK64" s="21">
        <v>69903</v>
      </c>
      <c r="AL64" s="21">
        <v>77204</v>
      </c>
      <c r="AM64" s="21">
        <v>83873</v>
      </c>
      <c r="AN64" s="21">
        <v>88447</v>
      </c>
      <c r="AO64" s="21">
        <v>90174</v>
      </c>
      <c r="AP64" s="370">
        <v>91632</v>
      </c>
      <c r="AQ64" s="21">
        <v>94380</v>
      </c>
      <c r="AR64" s="21">
        <v>97125</v>
      </c>
      <c r="AS64" s="21">
        <v>103408</v>
      </c>
      <c r="AT64" s="370">
        <v>104993</v>
      </c>
      <c r="AU64" s="21">
        <v>107906</v>
      </c>
      <c r="AV64" s="21">
        <v>109170</v>
      </c>
      <c r="AW64" s="21">
        <v>110280</v>
      </c>
      <c r="AX64" s="370">
        <v>110995</v>
      </c>
      <c r="AZ64" s="20"/>
      <c r="BA64" s="20">
        <v>0</v>
      </c>
      <c r="BB64" s="20">
        <v>3134</v>
      </c>
      <c r="BC64" s="20">
        <v>8204</v>
      </c>
      <c r="BD64" s="20">
        <v>17428</v>
      </c>
      <c r="BE64" s="20">
        <v>29772</v>
      </c>
      <c r="BF64" s="20">
        <v>40264</v>
      </c>
      <c r="BG64" s="20">
        <v>54297</v>
      </c>
      <c r="BH64" s="20">
        <v>77204</v>
      </c>
      <c r="BI64" s="100">
        <v>91632</v>
      </c>
      <c r="BJ64" s="434">
        <v>104993</v>
      </c>
      <c r="BK64" s="21">
        <v>110995</v>
      </c>
    </row>
    <row r="65" spans="2:63" x14ac:dyDescent="0.25">
      <c r="B65" s="3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6"/>
      <c r="AB65" s="16"/>
      <c r="AC65" s="16"/>
      <c r="AD65" s="16"/>
      <c r="AE65" s="16"/>
      <c r="AF65" s="16"/>
      <c r="AG65" s="16"/>
      <c r="AH65" s="64"/>
      <c r="AI65" s="16"/>
      <c r="AJ65" s="16"/>
      <c r="AK65" s="16"/>
      <c r="AL65" s="64"/>
      <c r="AM65" s="16"/>
      <c r="AN65" s="16"/>
      <c r="AO65" s="16"/>
      <c r="AP65" s="64"/>
      <c r="AQ65" s="16"/>
      <c r="AR65" s="16"/>
      <c r="AS65" s="16"/>
      <c r="AT65" s="64"/>
      <c r="AU65" s="16"/>
      <c r="AV65" s="16"/>
      <c r="AW65" s="16"/>
      <c r="AX65" s="64"/>
      <c r="AZ65" s="15"/>
      <c r="BA65" s="15"/>
      <c r="BB65" s="15"/>
      <c r="BC65" s="15"/>
      <c r="BD65" s="15"/>
      <c r="BE65" s="15"/>
      <c r="BF65" s="32"/>
      <c r="BG65" s="15"/>
      <c r="BH65" s="15"/>
      <c r="BI65" s="15"/>
      <c r="BJ65" s="433"/>
      <c r="BK65" s="433"/>
    </row>
    <row r="66" spans="2:63" x14ac:dyDescent="0.25">
      <c r="B66" s="60" t="s">
        <v>59</v>
      </c>
    </row>
    <row r="67" spans="2:63" x14ac:dyDescent="0.25">
      <c r="B67" s="60" t="s">
        <v>60</v>
      </c>
    </row>
    <row r="68" spans="2:63" x14ac:dyDescent="0.25">
      <c r="AQ68" s="78"/>
      <c r="AV68" s="78"/>
    </row>
    <row r="69" spans="2:63" x14ac:dyDescent="0.25">
      <c r="AM69" s="409"/>
      <c r="AQ69" s="93"/>
      <c r="AU69" s="78"/>
      <c r="BJ69" s="466"/>
      <c r="BK69" s="466"/>
    </row>
    <row r="70" spans="2:63" x14ac:dyDescent="0.25">
      <c r="AQ70" s="78"/>
      <c r="BI70" s="409"/>
    </row>
    <row r="73" spans="2:63" x14ac:dyDescent="0.25">
      <c r="B73" s="63"/>
    </row>
  </sheetData>
  <mergeCells count="26">
    <mergeCell ref="BK5:BK6"/>
    <mergeCell ref="AI4:AL4"/>
    <mergeCell ref="AI5:AL5"/>
    <mergeCell ref="AE4:AH4"/>
    <mergeCell ref="BH5:BH6"/>
    <mergeCell ref="BD5:BD6"/>
    <mergeCell ref="BC5:BC6"/>
    <mergeCell ref="AM5:AP5"/>
    <mergeCell ref="BA5:BA6"/>
    <mergeCell ref="BB5:BB6"/>
    <mergeCell ref="BE5:BE6"/>
    <mergeCell ref="BF5:BF6"/>
    <mergeCell ref="AQ5:AT5"/>
    <mergeCell ref="AU5:AX5"/>
    <mergeCell ref="BJ5:BJ6"/>
    <mergeCell ref="BI5:BI6"/>
    <mergeCell ref="C5:F5"/>
    <mergeCell ref="G5:J5"/>
    <mergeCell ref="K5:N5"/>
    <mergeCell ref="O5:R5"/>
    <mergeCell ref="S5:V5"/>
    <mergeCell ref="W5:Z5"/>
    <mergeCell ref="AE5:AH5"/>
    <mergeCell ref="AA5:AD5"/>
    <mergeCell ref="AZ5:AZ6"/>
    <mergeCell ref="BG5:BG6"/>
  </mergeCells>
  <pageMargins left="0.7" right="0.7" top="0.75" bottom="0.75" header="0.3" footer="0.3"/>
  <pageSetup paperSize="8" scale="3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795F-9633-4E56-9A82-E7F8C8F1084E}">
  <sheetPr>
    <tabColor rgb="FF002060"/>
    <pageSetUpPr fitToPage="1"/>
  </sheetPr>
  <dimension ref="B4:AZ95"/>
  <sheetViews>
    <sheetView zoomScale="90" zoomScaleNormal="90" workbookViewId="0">
      <pane xSplit="2" ySplit="7" topLeftCell="AQ45" activePane="bottomRight" state="frozen"/>
      <selection pane="topRight" activeCell="BB6" sqref="BB6"/>
      <selection pane="bottomLeft" activeCell="BB6" sqref="BB6"/>
      <selection pane="bottomRight" activeCell="AX74" sqref="AX74"/>
    </sheetView>
  </sheetViews>
  <sheetFormatPr defaultColWidth="9.1796875" defaultRowHeight="12.5" x14ac:dyDescent="0.25"/>
  <cols>
    <col min="1" max="1" width="3.26953125" style="62" customWidth="1"/>
    <col min="2" max="2" width="57.54296875" style="62" customWidth="1"/>
    <col min="3" max="14" width="11.54296875" style="62" hidden="1" customWidth="1"/>
    <col min="15" max="39" width="11.54296875" style="62" customWidth="1"/>
    <col min="40" max="42" width="11.81640625" style="62" bestFit="1" customWidth="1"/>
    <col min="43" max="45" width="11.81640625" style="62" customWidth="1"/>
    <col min="46" max="46" width="12.1796875" style="62" customWidth="1"/>
    <col min="47" max="49" width="11.81640625" style="62" customWidth="1"/>
    <col min="50" max="50" width="12.1796875" style="62" customWidth="1"/>
    <col min="51" max="51" width="9.1796875" style="62" customWidth="1"/>
    <col min="52" max="16384" width="9.1796875" style="62"/>
  </cols>
  <sheetData>
    <row r="4" spans="2:50" ht="13" x14ac:dyDescent="0.3">
      <c r="B4" s="91" t="s">
        <v>197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</row>
    <row r="5" spans="2:50" ht="13" x14ac:dyDescent="0.3">
      <c r="B5" s="91" t="s">
        <v>309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</row>
    <row r="6" spans="2:50" ht="13" x14ac:dyDescent="0.3">
      <c r="B6" s="185"/>
      <c r="C6" s="570">
        <v>2013</v>
      </c>
      <c r="D6" s="570"/>
      <c r="E6" s="570"/>
      <c r="F6" s="570"/>
      <c r="G6" s="571">
        <v>2014</v>
      </c>
      <c r="H6" s="571"/>
      <c r="I6" s="571"/>
      <c r="J6" s="571"/>
      <c r="K6" s="572">
        <v>2015</v>
      </c>
      <c r="L6" s="572"/>
      <c r="M6" s="572"/>
      <c r="N6" s="572"/>
      <c r="O6" s="573">
        <v>2016</v>
      </c>
      <c r="P6" s="573"/>
      <c r="Q6" s="573"/>
      <c r="R6" s="573"/>
      <c r="S6" s="574">
        <v>2017</v>
      </c>
      <c r="T6" s="574"/>
      <c r="U6" s="574"/>
      <c r="V6" s="574"/>
      <c r="W6" s="651">
        <v>2018</v>
      </c>
      <c r="X6" s="652"/>
      <c r="Y6" s="652"/>
      <c r="Z6" s="652"/>
      <c r="AA6" s="654">
        <v>2019</v>
      </c>
      <c r="AB6" s="655"/>
      <c r="AC6" s="655"/>
      <c r="AD6" s="656"/>
      <c r="AE6" s="640">
        <v>2020</v>
      </c>
      <c r="AF6" s="641"/>
      <c r="AG6" s="641"/>
      <c r="AH6" s="662"/>
      <c r="AI6" s="661">
        <v>2021</v>
      </c>
      <c r="AJ6" s="642"/>
      <c r="AK6" s="642"/>
      <c r="AL6" s="642"/>
      <c r="AM6" s="644">
        <v>2022</v>
      </c>
      <c r="AN6" s="645"/>
      <c r="AO6" s="645"/>
      <c r="AP6" s="645"/>
      <c r="AQ6" s="659">
        <v>2023</v>
      </c>
      <c r="AR6" s="660"/>
      <c r="AS6" s="660"/>
      <c r="AT6" s="660"/>
      <c r="AU6" s="590">
        <v>2024</v>
      </c>
      <c r="AV6" s="590"/>
      <c r="AW6" s="590"/>
      <c r="AX6" s="590"/>
    </row>
    <row r="7" spans="2:50" ht="13" x14ac:dyDescent="0.3">
      <c r="B7" s="186" t="s">
        <v>203</v>
      </c>
      <c r="C7" s="89" t="s">
        <v>14</v>
      </c>
      <c r="D7" s="89" t="s">
        <v>15</v>
      </c>
      <c r="E7" s="89" t="s">
        <v>16</v>
      </c>
      <c r="F7" s="89" t="s">
        <v>17</v>
      </c>
      <c r="G7" s="88" t="s">
        <v>14</v>
      </c>
      <c r="H7" s="88" t="s">
        <v>15</v>
      </c>
      <c r="I7" s="88" t="s">
        <v>16</v>
      </c>
      <c r="J7" s="88" t="s">
        <v>17</v>
      </c>
      <c r="K7" s="87" t="s">
        <v>14</v>
      </c>
      <c r="L7" s="87" t="s">
        <v>15</v>
      </c>
      <c r="M7" s="87" t="s">
        <v>16</v>
      </c>
      <c r="N7" s="87" t="s">
        <v>17</v>
      </c>
      <c r="O7" s="86" t="s">
        <v>14</v>
      </c>
      <c r="P7" s="86" t="s">
        <v>15</v>
      </c>
      <c r="Q7" s="86" t="s">
        <v>16</v>
      </c>
      <c r="R7" s="86" t="s">
        <v>17</v>
      </c>
      <c r="S7" s="85" t="s">
        <v>14</v>
      </c>
      <c r="T7" s="85" t="s">
        <v>15</v>
      </c>
      <c r="U7" s="85" t="s">
        <v>16</v>
      </c>
      <c r="V7" s="85" t="s">
        <v>17</v>
      </c>
      <c r="W7" s="84" t="s">
        <v>14</v>
      </c>
      <c r="X7" s="84" t="s">
        <v>15</v>
      </c>
      <c r="Y7" s="84" t="s">
        <v>16</v>
      </c>
      <c r="Z7" s="84" t="s">
        <v>17</v>
      </c>
      <c r="AA7" s="172" t="s">
        <v>14</v>
      </c>
      <c r="AB7" s="172" t="s">
        <v>15</v>
      </c>
      <c r="AC7" s="172" t="s">
        <v>16</v>
      </c>
      <c r="AD7" s="172" t="s">
        <v>17</v>
      </c>
      <c r="AE7" s="187" t="s">
        <v>14</v>
      </c>
      <c r="AF7" s="187" t="s">
        <v>15</v>
      </c>
      <c r="AG7" s="187" t="s">
        <v>16</v>
      </c>
      <c r="AH7" s="187" t="s">
        <v>17</v>
      </c>
      <c r="AI7" s="89" t="s">
        <v>14</v>
      </c>
      <c r="AJ7" s="89" t="s">
        <v>15</v>
      </c>
      <c r="AK7" s="89" t="s">
        <v>16</v>
      </c>
      <c r="AL7" s="89" t="s">
        <v>17</v>
      </c>
      <c r="AM7" s="226" t="s">
        <v>14</v>
      </c>
      <c r="AN7" s="226" t="s">
        <v>15</v>
      </c>
      <c r="AO7" s="226" t="s">
        <v>16</v>
      </c>
      <c r="AP7" s="226" t="s">
        <v>17</v>
      </c>
      <c r="AQ7" s="413" t="s">
        <v>14</v>
      </c>
      <c r="AR7" s="413" t="s">
        <v>15</v>
      </c>
      <c r="AS7" s="413" t="s">
        <v>16</v>
      </c>
      <c r="AT7" s="413" t="s">
        <v>17</v>
      </c>
      <c r="AU7" s="478" t="s">
        <v>14</v>
      </c>
      <c r="AV7" s="478" t="s">
        <v>15</v>
      </c>
      <c r="AW7" s="478" t="s">
        <v>16</v>
      </c>
      <c r="AX7" s="478" t="s">
        <v>17</v>
      </c>
    </row>
    <row r="8" spans="2:50" hidden="1" x14ac:dyDescent="0.25">
      <c r="B8" s="5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6"/>
      <c r="AN8" s="16"/>
      <c r="AO8" s="16"/>
      <c r="AP8" s="16"/>
    </row>
    <row r="9" spans="2:50" x14ac:dyDescent="0.25">
      <c r="B9" s="58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6"/>
      <c r="AN9" s="16"/>
      <c r="AO9" s="16"/>
      <c r="AP9" s="16"/>
      <c r="AQ9" s="15"/>
      <c r="AR9" s="30"/>
      <c r="AS9" s="15"/>
      <c r="AT9" s="16"/>
      <c r="AU9" s="15"/>
      <c r="AV9" s="30"/>
      <c r="AW9" s="15"/>
      <c r="AX9" s="16"/>
    </row>
    <row r="10" spans="2:50" ht="12.65" customHeight="1" x14ac:dyDescent="0.3">
      <c r="B10" s="185" t="s">
        <v>310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6"/>
      <c r="AN10" s="16"/>
      <c r="AO10" s="16"/>
      <c r="AP10" s="16"/>
      <c r="AQ10" s="15"/>
      <c r="AR10" s="30"/>
      <c r="AS10" s="15"/>
      <c r="AT10" s="16"/>
      <c r="AU10" s="15"/>
      <c r="AV10" s="30"/>
      <c r="AW10" s="15"/>
      <c r="AX10" s="16"/>
    </row>
    <row r="11" spans="2:50" ht="12.65" customHeight="1" x14ac:dyDescent="0.3">
      <c r="B11" s="185" t="s">
        <v>311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6"/>
      <c r="AN11" s="16"/>
      <c r="AO11" s="16"/>
      <c r="AP11" s="16"/>
      <c r="AQ11" s="15"/>
      <c r="AR11" s="30"/>
      <c r="AS11" s="15"/>
      <c r="AT11" s="16"/>
      <c r="AU11" s="15"/>
      <c r="AV11" s="30"/>
      <c r="AW11" s="15"/>
      <c r="AX11" s="16"/>
    </row>
    <row r="12" spans="2:50" ht="12.65" customHeight="1" x14ac:dyDescent="0.25">
      <c r="B12" s="188" t="s">
        <v>312</v>
      </c>
      <c r="C12" s="100">
        <v>8517760</v>
      </c>
      <c r="D12" s="100">
        <v>8529721</v>
      </c>
      <c r="E12" s="100">
        <v>8537208</v>
      </c>
      <c r="F12" s="100">
        <v>8540663</v>
      </c>
      <c r="G12" s="100">
        <v>8547598</v>
      </c>
      <c r="H12" s="100">
        <v>8565794</v>
      </c>
      <c r="I12" s="100">
        <v>8575791</v>
      </c>
      <c r="J12" s="100">
        <v>8582017</v>
      </c>
      <c r="K12" s="100">
        <v>8592462</v>
      </c>
      <c r="L12" s="100">
        <v>8607578</v>
      </c>
      <c r="M12" s="100">
        <v>8706062</v>
      </c>
      <c r="N12" s="100">
        <v>8816858</v>
      </c>
      <c r="O12" s="100">
        <v>8822475</v>
      </c>
      <c r="P12" s="100">
        <v>8823444</v>
      </c>
      <c r="Q12" s="100">
        <v>8926205</v>
      </c>
      <c r="R12" s="100">
        <v>8971415</v>
      </c>
      <c r="S12" s="100">
        <v>13060657</v>
      </c>
      <c r="T12" s="100">
        <v>13063008</v>
      </c>
      <c r="U12" s="100">
        <v>13176972</v>
      </c>
      <c r="V12" s="100">
        <v>13407253</v>
      </c>
      <c r="W12" s="100">
        <v>13413476</v>
      </c>
      <c r="X12" s="100">
        <v>13417939</v>
      </c>
      <c r="Y12" s="100">
        <v>13497290</v>
      </c>
      <c r="Z12" s="100">
        <v>13502368</v>
      </c>
      <c r="AA12" s="100">
        <v>13508666</v>
      </c>
      <c r="AB12" s="100">
        <v>13720642</v>
      </c>
      <c r="AC12" s="100">
        <v>13720810</v>
      </c>
      <c r="AD12" s="100">
        <v>13857268</v>
      </c>
      <c r="AE12" s="100">
        <v>13859615</v>
      </c>
      <c r="AF12" s="100">
        <v>13880792</v>
      </c>
      <c r="AG12" s="100">
        <v>13882919</v>
      </c>
      <c r="AH12" s="100">
        <v>13883028</v>
      </c>
      <c r="AI12" s="100">
        <v>13896766</v>
      </c>
      <c r="AJ12" s="100">
        <v>13897238</v>
      </c>
      <c r="AK12" s="100">
        <v>13897238</v>
      </c>
      <c r="AL12" s="100">
        <v>13905207</v>
      </c>
      <c r="AM12" s="34">
        <v>13912676</v>
      </c>
      <c r="AN12" s="34">
        <v>13912676</v>
      </c>
      <c r="AO12" s="34">
        <v>13913552</v>
      </c>
      <c r="AP12" s="34">
        <v>13914272</v>
      </c>
      <c r="AQ12" s="100">
        <v>13920284</v>
      </c>
      <c r="AR12" s="100">
        <v>13920284</v>
      </c>
      <c r="AS12" s="100">
        <v>13920649</v>
      </c>
      <c r="AT12" s="34">
        <v>13920649</v>
      </c>
      <c r="AU12" s="100">
        <v>13930684</v>
      </c>
      <c r="AV12" s="100">
        <v>13930684</v>
      </c>
      <c r="AW12" s="100">
        <v>13930684</v>
      </c>
      <c r="AX12" s="34">
        <v>13932756</v>
      </c>
    </row>
    <row r="13" spans="2:50" ht="12.65" customHeight="1" x14ac:dyDescent="0.25">
      <c r="B13" s="188" t="s">
        <v>313</v>
      </c>
      <c r="C13" s="100">
        <v>2131197</v>
      </c>
      <c r="D13" s="100">
        <v>2178912</v>
      </c>
      <c r="E13" s="100">
        <v>2208605</v>
      </c>
      <c r="F13" s="100">
        <v>2223076</v>
      </c>
      <c r="G13" s="100">
        <v>2256230</v>
      </c>
      <c r="H13" s="100">
        <v>2362005</v>
      </c>
      <c r="I13" s="100">
        <v>2372563</v>
      </c>
      <c r="J13" s="100">
        <v>2398794</v>
      </c>
      <c r="K13" s="100">
        <v>2439980</v>
      </c>
      <c r="L13" s="100">
        <v>2490619</v>
      </c>
      <c r="M13" s="100">
        <v>2983161</v>
      </c>
      <c r="N13" s="100">
        <v>3485891</v>
      </c>
      <c r="O13" s="100">
        <v>3505914</v>
      </c>
      <c r="P13" s="100">
        <v>3509442</v>
      </c>
      <c r="Q13" s="100">
        <v>3906986</v>
      </c>
      <c r="R13" s="100">
        <v>4081106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34">
        <v>0</v>
      </c>
      <c r="AN13" s="34">
        <v>0</v>
      </c>
      <c r="AO13" s="34">
        <v>0</v>
      </c>
      <c r="AP13" s="34">
        <v>0</v>
      </c>
      <c r="AQ13" s="100">
        <v>0</v>
      </c>
      <c r="AR13" s="100">
        <v>0</v>
      </c>
      <c r="AS13" s="100">
        <v>0</v>
      </c>
      <c r="AT13" s="34">
        <v>0</v>
      </c>
      <c r="AU13" s="100">
        <v>0</v>
      </c>
      <c r="AV13" s="100"/>
      <c r="AW13" s="100"/>
      <c r="AX13" s="34"/>
    </row>
    <row r="14" spans="2:50" ht="12.65" customHeight="1" x14ac:dyDescent="0.25">
      <c r="B14" s="188" t="s">
        <v>314</v>
      </c>
      <c r="C14" s="100">
        <v>10180803</v>
      </c>
      <c r="D14" s="100">
        <v>8540401</v>
      </c>
      <c r="E14" s="100">
        <v>8213801</v>
      </c>
      <c r="F14" s="100">
        <v>8857846</v>
      </c>
      <c r="G14" s="100">
        <v>9531492</v>
      </c>
      <c r="H14" s="100">
        <v>8496981</v>
      </c>
      <c r="I14" s="100">
        <v>8782357</v>
      </c>
      <c r="J14" s="100">
        <v>9780038</v>
      </c>
      <c r="K14" s="100">
        <v>10712531</v>
      </c>
      <c r="L14" s="100">
        <v>10109319</v>
      </c>
      <c r="M14" s="100">
        <v>11407268</v>
      </c>
      <c r="N14" s="100">
        <v>11222520</v>
      </c>
      <c r="O14" s="100">
        <v>10723014</v>
      </c>
      <c r="P14" s="100">
        <v>10214593</v>
      </c>
      <c r="Q14" s="100">
        <v>10562352</v>
      </c>
      <c r="R14" s="100">
        <v>10528131</v>
      </c>
      <c r="S14" s="100">
        <v>12558220</v>
      </c>
      <c r="T14" s="100">
        <v>12530570</v>
      </c>
      <c r="U14" s="100">
        <v>11890434</v>
      </c>
      <c r="V14" s="100">
        <v>11323883</v>
      </c>
      <c r="W14" s="100">
        <v>9966388</v>
      </c>
      <c r="X14" s="100">
        <v>6739153</v>
      </c>
      <c r="Y14" s="100">
        <v>5624036</v>
      </c>
      <c r="Z14" s="100">
        <v>3974431</v>
      </c>
      <c r="AA14" s="100">
        <v>3353602</v>
      </c>
      <c r="AB14" s="100">
        <v>3497659</v>
      </c>
      <c r="AC14" s="100">
        <v>2931422</v>
      </c>
      <c r="AD14" s="100">
        <v>2323525</v>
      </c>
      <c r="AE14" s="100">
        <v>1737176</v>
      </c>
      <c r="AF14" s="100">
        <v>2266193</v>
      </c>
      <c r="AG14" s="100">
        <v>1897385</v>
      </c>
      <c r="AH14" s="100">
        <v>3758114</v>
      </c>
      <c r="AI14" s="100">
        <v>3502704</v>
      </c>
      <c r="AJ14" s="100">
        <v>3844745</v>
      </c>
      <c r="AK14" s="100">
        <v>3991155</v>
      </c>
      <c r="AL14" s="100">
        <v>4100117</v>
      </c>
      <c r="AM14" s="34">
        <v>2946780</v>
      </c>
      <c r="AN14" s="34">
        <v>2705000</v>
      </c>
      <c r="AO14" s="34">
        <v>2701996</v>
      </c>
      <c r="AP14" s="34">
        <v>10020787</v>
      </c>
      <c r="AQ14" s="100">
        <v>10007106</v>
      </c>
      <c r="AR14" s="100">
        <v>10185188</v>
      </c>
      <c r="AS14" s="100">
        <v>8606608</v>
      </c>
      <c r="AT14" s="34">
        <v>8143492</v>
      </c>
      <c r="AU14" s="100">
        <v>7921174</v>
      </c>
      <c r="AV14" s="100">
        <v>7725702</v>
      </c>
      <c r="AW14" s="100">
        <v>7141738</v>
      </c>
      <c r="AX14" s="34">
        <v>7260458</v>
      </c>
    </row>
    <row r="15" spans="2:50" ht="12.65" customHeight="1" x14ac:dyDescent="0.25">
      <c r="B15" s="188" t="s">
        <v>315</v>
      </c>
      <c r="C15" s="113">
        <v>20829760</v>
      </c>
      <c r="D15" s="113">
        <v>19249034</v>
      </c>
      <c r="E15" s="113">
        <v>18959614</v>
      </c>
      <c r="F15" s="113">
        <v>19621585</v>
      </c>
      <c r="G15" s="113">
        <v>20335320</v>
      </c>
      <c r="H15" s="113">
        <v>19424780</v>
      </c>
      <c r="I15" s="113">
        <v>19730711</v>
      </c>
      <c r="J15" s="113">
        <v>20760849</v>
      </c>
      <c r="K15" s="113">
        <v>21744973</v>
      </c>
      <c r="L15" s="113">
        <v>21207516</v>
      </c>
      <c r="M15" s="113">
        <v>23096491</v>
      </c>
      <c r="N15" s="113">
        <v>23525269</v>
      </c>
      <c r="O15" s="113">
        <v>23051403</v>
      </c>
      <c r="P15" s="113">
        <v>22547479</v>
      </c>
      <c r="Q15" s="113">
        <v>23395543</v>
      </c>
      <c r="R15" s="113">
        <v>23580652</v>
      </c>
      <c r="S15" s="113">
        <v>25618877</v>
      </c>
      <c r="T15" s="113">
        <v>25593578</v>
      </c>
      <c r="U15" s="113">
        <v>25067406</v>
      </c>
      <c r="V15" s="113">
        <v>24731136</v>
      </c>
      <c r="W15" s="113">
        <v>23379864</v>
      </c>
      <c r="X15" s="113">
        <v>20157092</v>
      </c>
      <c r="Y15" s="113">
        <v>19121326</v>
      </c>
      <c r="Z15" s="113">
        <v>17476799</v>
      </c>
      <c r="AA15" s="113">
        <v>16862268</v>
      </c>
      <c r="AB15" s="113">
        <v>17218301</v>
      </c>
      <c r="AC15" s="113">
        <v>16652232</v>
      </c>
      <c r="AD15" s="113">
        <v>16180793</v>
      </c>
      <c r="AE15" s="113">
        <v>15596791</v>
      </c>
      <c r="AF15" s="113">
        <v>16146985</v>
      </c>
      <c r="AG15" s="113">
        <v>15780304</v>
      </c>
      <c r="AH15" s="113">
        <v>17641142</v>
      </c>
      <c r="AI15" s="113">
        <v>17399470</v>
      </c>
      <c r="AJ15" s="113">
        <v>17741983</v>
      </c>
      <c r="AK15" s="113">
        <v>17888393</v>
      </c>
      <c r="AL15" s="113">
        <v>18005324</v>
      </c>
      <c r="AM15" s="70">
        <v>16859456</v>
      </c>
      <c r="AN15" s="70">
        <v>16617676</v>
      </c>
      <c r="AO15" s="70">
        <v>16615548</v>
      </c>
      <c r="AP15" s="70">
        <v>23935059</v>
      </c>
      <c r="AQ15" s="113">
        <v>23927390</v>
      </c>
      <c r="AR15" s="113">
        <v>24105472</v>
      </c>
      <c r="AS15" s="113">
        <v>22527257</v>
      </c>
      <c r="AT15" s="70">
        <v>22064141</v>
      </c>
      <c r="AU15" s="113">
        <v>21851858</v>
      </c>
      <c r="AV15" s="113">
        <v>21656386</v>
      </c>
      <c r="AW15" s="113">
        <v>21072422</v>
      </c>
      <c r="AX15" s="70">
        <v>21193214</v>
      </c>
    </row>
    <row r="16" spans="2:50" ht="12.65" customHeight="1" x14ac:dyDescent="0.25">
      <c r="B16" s="188" t="s">
        <v>316</v>
      </c>
      <c r="C16" s="100">
        <v>1999137</v>
      </c>
      <c r="D16" s="100">
        <v>1951434</v>
      </c>
      <c r="E16" s="100">
        <v>1823189</v>
      </c>
      <c r="F16" s="100">
        <v>1757486</v>
      </c>
      <c r="G16" s="100">
        <v>1725228</v>
      </c>
      <c r="H16" s="100">
        <v>1519634</v>
      </c>
      <c r="I16" s="100">
        <v>1699559</v>
      </c>
      <c r="J16" s="100">
        <v>1821483</v>
      </c>
      <c r="K16" s="100">
        <v>1824936</v>
      </c>
      <c r="L16" s="100">
        <v>1850064</v>
      </c>
      <c r="M16" s="100">
        <v>2096436</v>
      </c>
      <c r="N16" s="100">
        <v>2199075</v>
      </c>
      <c r="O16" s="100">
        <v>2126227</v>
      </c>
      <c r="P16" s="100">
        <v>3781607</v>
      </c>
      <c r="Q16" s="100">
        <v>3945551</v>
      </c>
      <c r="R16" s="100">
        <v>5037449</v>
      </c>
      <c r="S16" s="100">
        <v>5635446</v>
      </c>
      <c r="T16" s="100">
        <v>6129845</v>
      </c>
      <c r="U16" s="100">
        <v>6059525</v>
      </c>
      <c r="V16" s="100">
        <v>5773447</v>
      </c>
      <c r="W16" s="100">
        <v>5536941</v>
      </c>
      <c r="X16" s="100">
        <v>5722453</v>
      </c>
      <c r="Y16" s="100">
        <v>5643333</v>
      </c>
      <c r="Z16" s="100">
        <v>5737907</v>
      </c>
      <c r="AA16" s="100">
        <v>5801685</v>
      </c>
      <c r="AB16" s="100">
        <v>5849680</v>
      </c>
      <c r="AC16" s="100">
        <v>5988827</v>
      </c>
      <c r="AD16" s="100">
        <v>6039230</v>
      </c>
      <c r="AE16" s="100">
        <v>6055457</v>
      </c>
      <c r="AF16" s="100">
        <v>6237755</v>
      </c>
      <c r="AG16" s="100">
        <v>6108718</v>
      </c>
      <c r="AH16" s="100">
        <v>6238288</v>
      </c>
      <c r="AI16" s="100">
        <v>6443029</v>
      </c>
      <c r="AJ16" s="100">
        <v>6589634</v>
      </c>
      <c r="AK16" s="100">
        <v>6747882</v>
      </c>
      <c r="AL16" s="100">
        <v>7060505</v>
      </c>
      <c r="AM16" s="34">
        <v>7054138</v>
      </c>
      <c r="AN16" s="34">
        <v>7666915</v>
      </c>
      <c r="AO16" s="34">
        <v>7781544</v>
      </c>
      <c r="AP16" s="34">
        <v>6745291</v>
      </c>
      <c r="AQ16" s="141">
        <v>6930611</v>
      </c>
      <c r="AR16" s="141">
        <v>7028378</v>
      </c>
      <c r="AS16" s="141">
        <v>6758602</v>
      </c>
      <c r="AT16" s="34">
        <v>6171169</v>
      </c>
      <c r="AU16" s="141">
        <v>6436732</v>
      </c>
      <c r="AV16" s="141">
        <v>6310569</v>
      </c>
      <c r="AW16" s="141">
        <v>5981202</v>
      </c>
      <c r="AX16" s="34">
        <v>6383499</v>
      </c>
    </row>
    <row r="17" spans="2:50" ht="12.65" customHeight="1" x14ac:dyDescent="0.25">
      <c r="B17" s="188" t="s">
        <v>317</v>
      </c>
      <c r="C17" s="196">
        <v>22828897</v>
      </c>
      <c r="D17" s="196">
        <v>21200468</v>
      </c>
      <c r="E17" s="196">
        <v>20782803</v>
      </c>
      <c r="F17" s="196">
        <v>21379071</v>
      </c>
      <c r="G17" s="196">
        <v>22060548</v>
      </c>
      <c r="H17" s="196">
        <v>20944414</v>
      </c>
      <c r="I17" s="196">
        <v>21430270</v>
      </c>
      <c r="J17" s="196">
        <v>22582332</v>
      </c>
      <c r="K17" s="196">
        <v>23569909</v>
      </c>
      <c r="L17" s="196">
        <v>23057580</v>
      </c>
      <c r="M17" s="196">
        <v>25192927</v>
      </c>
      <c r="N17" s="196">
        <v>25724344</v>
      </c>
      <c r="O17" s="196">
        <v>25177630</v>
      </c>
      <c r="P17" s="196">
        <v>26329086</v>
      </c>
      <c r="Q17" s="196">
        <v>27341094</v>
      </c>
      <c r="R17" s="196">
        <v>28618101</v>
      </c>
      <c r="S17" s="196">
        <v>31254323</v>
      </c>
      <c r="T17" s="196">
        <v>31723423</v>
      </c>
      <c r="U17" s="196">
        <v>31126931</v>
      </c>
      <c r="V17" s="196">
        <v>30504583</v>
      </c>
      <c r="W17" s="196">
        <v>28916805</v>
      </c>
      <c r="X17" s="196">
        <v>25879545</v>
      </c>
      <c r="Y17" s="196">
        <v>24764659</v>
      </c>
      <c r="Z17" s="196">
        <v>23214706</v>
      </c>
      <c r="AA17" s="196">
        <v>22663953</v>
      </c>
      <c r="AB17" s="196">
        <v>23067981</v>
      </c>
      <c r="AC17" s="196">
        <v>22641059</v>
      </c>
      <c r="AD17" s="196">
        <v>22220023</v>
      </c>
      <c r="AE17" s="196">
        <v>21652248</v>
      </c>
      <c r="AF17" s="196">
        <v>22384740</v>
      </c>
      <c r="AG17" s="196">
        <v>21889022</v>
      </c>
      <c r="AH17" s="196">
        <v>23879430</v>
      </c>
      <c r="AI17" s="196">
        <v>23842499</v>
      </c>
      <c r="AJ17" s="196">
        <v>24331617</v>
      </c>
      <c r="AK17" s="196">
        <v>24636275</v>
      </c>
      <c r="AL17" s="196">
        <v>25065829</v>
      </c>
      <c r="AM17" s="231">
        <v>23913594</v>
      </c>
      <c r="AN17" s="231">
        <v>24284591</v>
      </c>
      <c r="AO17" s="231">
        <v>24397092</v>
      </c>
      <c r="AP17" s="231">
        <v>30680350</v>
      </c>
      <c r="AQ17" s="196">
        <v>30858001</v>
      </c>
      <c r="AR17" s="196">
        <v>31133850</v>
      </c>
      <c r="AS17" s="196">
        <v>29285859</v>
      </c>
      <c r="AT17" s="231">
        <v>28235310</v>
      </c>
      <c r="AU17" s="196">
        <v>28288590</v>
      </c>
      <c r="AV17" s="196">
        <v>27966955</v>
      </c>
      <c r="AW17" s="196">
        <v>27053624</v>
      </c>
      <c r="AX17" s="231">
        <v>27576713</v>
      </c>
    </row>
    <row r="18" spans="2:50" ht="12.65" customHeight="1" x14ac:dyDescent="0.3">
      <c r="B18" s="197" t="s">
        <v>318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34"/>
      <c r="AN18" s="34"/>
      <c r="AO18" s="34"/>
      <c r="AP18" s="34"/>
      <c r="AQ18" s="100"/>
      <c r="AR18" s="100"/>
      <c r="AS18" s="15"/>
      <c r="AT18" s="34"/>
      <c r="AU18" s="100"/>
      <c r="AV18" s="100"/>
      <c r="AW18" s="15"/>
      <c r="AX18" s="34"/>
    </row>
    <row r="19" spans="2:50" ht="12.65" customHeight="1" x14ac:dyDescent="0.25">
      <c r="B19" s="58" t="s">
        <v>319</v>
      </c>
      <c r="C19" s="100">
        <v>11217621</v>
      </c>
      <c r="D19" s="100">
        <v>11919559</v>
      </c>
      <c r="E19" s="100">
        <v>11935990</v>
      </c>
      <c r="F19" s="100">
        <v>11752387</v>
      </c>
      <c r="G19" s="100">
        <v>12558433</v>
      </c>
      <c r="H19" s="100">
        <v>12436295</v>
      </c>
      <c r="I19" s="100">
        <v>11639494</v>
      </c>
      <c r="J19" s="100">
        <v>11944694</v>
      </c>
      <c r="K19" s="100">
        <v>11871761</v>
      </c>
      <c r="L19" s="100">
        <v>11650401</v>
      </c>
      <c r="M19" s="100">
        <v>11774867</v>
      </c>
      <c r="N19" s="100">
        <v>14044656</v>
      </c>
      <c r="O19" s="100">
        <v>15860832</v>
      </c>
      <c r="P19" s="100">
        <v>14976065</v>
      </c>
      <c r="Q19" s="100">
        <v>13781555</v>
      </c>
      <c r="R19" s="100">
        <v>15135472</v>
      </c>
      <c r="S19" s="100">
        <v>14482745</v>
      </c>
      <c r="T19" s="100">
        <v>14292233</v>
      </c>
      <c r="U19" s="100">
        <v>15006768</v>
      </c>
      <c r="V19" s="100">
        <v>14796319</v>
      </c>
      <c r="W19" s="100">
        <v>14647986</v>
      </c>
      <c r="X19" s="100">
        <v>15411108</v>
      </c>
      <c r="Y19" s="100">
        <v>14503375</v>
      </c>
      <c r="Z19" s="100">
        <v>14646553</v>
      </c>
      <c r="AA19" s="100">
        <v>14721240</v>
      </c>
      <c r="AB19" s="100">
        <v>14019891</v>
      </c>
      <c r="AC19" s="100">
        <v>13166993</v>
      </c>
      <c r="AD19" s="112">
        <v>9194490</v>
      </c>
      <c r="AE19" s="100">
        <v>8867607</v>
      </c>
      <c r="AF19" s="100">
        <v>10227559</v>
      </c>
      <c r="AG19" s="100">
        <v>16194683</v>
      </c>
      <c r="AH19" s="100">
        <v>14773895</v>
      </c>
      <c r="AI19" s="100">
        <v>14818234</v>
      </c>
      <c r="AJ19" s="100">
        <v>15403530</v>
      </c>
      <c r="AK19" s="100">
        <v>14837463</v>
      </c>
      <c r="AL19" s="100">
        <v>14819079</v>
      </c>
      <c r="AM19" s="34">
        <v>14395775</v>
      </c>
      <c r="AN19" s="34">
        <v>17892315</v>
      </c>
      <c r="AO19" s="34">
        <v>20954289</v>
      </c>
      <c r="AP19" s="34">
        <v>18347504</v>
      </c>
      <c r="AQ19" s="100">
        <v>18581524</v>
      </c>
      <c r="AR19" s="100">
        <v>22266360</v>
      </c>
      <c r="AS19" s="100">
        <v>22083800</v>
      </c>
      <c r="AT19" s="34">
        <v>22171987</v>
      </c>
      <c r="AU19" s="100">
        <v>22269454</v>
      </c>
      <c r="AV19" s="100">
        <v>22271133</v>
      </c>
      <c r="AW19" s="100">
        <v>17676662</v>
      </c>
      <c r="AX19" s="34">
        <v>18508242</v>
      </c>
    </row>
    <row r="20" spans="2:50" ht="12.65" customHeight="1" x14ac:dyDescent="0.25">
      <c r="B20" s="58" t="s">
        <v>320</v>
      </c>
      <c r="C20" s="100">
        <v>168034</v>
      </c>
      <c r="D20" s="100">
        <v>113892</v>
      </c>
      <c r="E20" s="100">
        <v>113099</v>
      </c>
      <c r="F20" s="100">
        <v>109384</v>
      </c>
      <c r="G20" s="100">
        <v>117176</v>
      </c>
      <c r="H20" s="100">
        <v>119026</v>
      </c>
      <c r="I20" s="100">
        <v>83800</v>
      </c>
      <c r="J20" s="100">
        <v>22676</v>
      </c>
      <c r="K20" s="100">
        <v>11127</v>
      </c>
      <c r="L20" s="100">
        <v>9623</v>
      </c>
      <c r="M20" s="100">
        <v>2559</v>
      </c>
      <c r="N20" s="100">
        <v>743</v>
      </c>
      <c r="O20" s="100">
        <v>1413</v>
      </c>
      <c r="P20" s="100">
        <v>1295</v>
      </c>
      <c r="Q20" s="100">
        <v>535</v>
      </c>
      <c r="R20" s="100">
        <v>1165857</v>
      </c>
      <c r="S20" s="100">
        <v>1177711</v>
      </c>
      <c r="T20" s="100">
        <v>1212201</v>
      </c>
      <c r="U20" s="100">
        <v>1325640</v>
      </c>
      <c r="V20" s="100">
        <v>1441161</v>
      </c>
      <c r="W20" s="100">
        <v>1667902</v>
      </c>
      <c r="X20" s="100">
        <v>1558314</v>
      </c>
      <c r="Y20" s="100">
        <v>1519720</v>
      </c>
      <c r="Z20" s="100">
        <v>1698722</v>
      </c>
      <c r="AA20" s="100">
        <v>1685376</v>
      </c>
      <c r="AB20" s="100">
        <v>1605588</v>
      </c>
      <c r="AC20" s="100">
        <v>1598467</v>
      </c>
      <c r="AD20" s="112">
        <v>110818</v>
      </c>
      <c r="AE20" s="100">
        <v>51838</v>
      </c>
      <c r="AF20" s="100">
        <v>30188</v>
      </c>
      <c r="AG20" s="100">
        <v>72971</v>
      </c>
      <c r="AH20" s="100">
        <v>121784</v>
      </c>
      <c r="AI20" s="100">
        <v>109332</v>
      </c>
      <c r="AJ20" s="100">
        <v>106638</v>
      </c>
      <c r="AK20" s="100">
        <v>66134</v>
      </c>
      <c r="AL20" s="100">
        <v>91162</v>
      </c>
      <c r="AM20" s="34">
        <v>192038</v>
      </c>
      <c r="AN20" s="34">
        <v>46013</v>
      </c>
      <c r="AO20" s="34">
        <v>35251</v>
      </c>
      <c r="AP20" s="34">
        <v>168717</v>
      </c>
      <c r="AQ20" s="100">
        <v>109827</v>
      </c>
      <c r="AR20" s="100">
        <v>31939</v>
      </c>
      <c r="AS20" s="100">
        <v>38790</v>
      </c>
      <c r="AT20" s="34">
        <v>0</v>
      </c>
      <c r="AU20" s="100">
        <v>0</v>
      </c>
      <c r="AV20" s="100">
        <v>102779</v>
      </c>
      <c r="AW20" s="100">
        <v>350992</v>
      </c>
      <c r="AX20" s="34">
        <v>140490</v>
      </c>
    </row>
    <row r="21" spans="2:50" ht="12.65" customHeight="1" x14ac:dyDescent="0.25">
      <c r="B21" s="58" t="s">
        <v>321</v>
      </c>
      <c r="C21" s="100">
        <v>289857</v>
      </c>
      <c r="D21" s="100">
        <v>282987</v>
      </c>
      <c r="E21" s="100">
        <v>274970</v>
      </c>
      <c r="F21" s="100">
        <v>271585</v>
      </c>
      <c r="G21" s="100">
        <v>259833</v>
      </c>
      <c r="H21" s="100">
        <v>319279</v>
      </c>
      <c r="I21" s="100">
        <v>306298</v>
      </c>
      <c r="J21" s="100">
        <v>254304</v>
      </c>
      <c r="K21" s="100">
        <v>249766</v>
      </c>
      <c r="L21" s="100">
        <v>237091</v>
      </c>
      <c r="M21" s="100">
        <v>234499</v>
      </c>
      <c r="N21" s="100">
        <v>223414</v>
      </c>
      <c r="O21" s="100">
        <v>259962</v>
      </c>
      <c r="P21" s="100">
        <v>233995</v>
      </c>
      <c r="Q21" s="100">
        <v>224707</v>
      </c>
      <c r="R21" s="100">
        <v>245894</v>
      </c>
      <c r="S21" s="100">
        <v>234167</v>
      </c>
      <c r="T21" s="100">
        <v>222359</v>
      </c>
      <c r="U21" s="100">
        <v>212083</v>
      </c>
      <c r="V21" s="100">
        <v>270915</v>
      </c>
      <c r="W21" s="100">
        <v>321942</v>
      </c>
      <c r="X21" s="100">
        <v>329095</v>
      </c>
      <c r="Y21" s="100">
        <v>385386</v>
      </c>
      <c r="Z21" s="100">
        <v>363196</v>
      </c>
      <c r="AA21" s="100">
        <v>345297</v>
      </c>
      <c r="AB21" s="100">
        <v>366404</v>
      </c>
      <c r="AC21" s="100">
        <v>363233</v>
      </c>
      <c r="AD21" s="112">
        <v>383337</v>
      </c>
      <c r="AE21" s="100">
        <v>368424</v>
      </c>
      <c r="AF21" s="100">
        <v>365464</v>
      </c>
      <c r="AG21" s="100">
        <v>340298</v>
      </c>
      <c r="AH21" s="100">
        <v>445237</v>
      </c>
      <c r="AI21" s="100">
        <v>430319</v>
      </c>
      <c r="AJ21" s="100">
        <v>411052</v>
      </c>
      <c r="AK21" s="100">
        <v>302788</v>
      </c>
      <c r="AL21" s="100">
        <v>260360</v>
      </c>
      <c r="AM21" s="34">
        <v>239175</v>
      </c>
      <c r="AN21" s="34">
        <v>590475</v>
      </c>
      <c r="AO21" s="34">
        <v>592188</v>
      </c>
      <c r="AP21" s="34">
        <v>3403</v>
      </c>
      <c r="AQ21" s="100">
        <v>3492</v>
      </c>
      <c r="AR21" s="100">
        <v>3525</v>
      </c>
      <c r="AS21" s="100">
        <v>3051</v>
      </c>
      <c r="AT21" s="34">
        <v>4984</v>
      </c>
      <c r="AU21" s="100">
        <v>16487</v>
      </c>
      <c r="AV21" s="100">
        <v>14969</v>
      </c>
      <c r="AW21" s="100">
        <v>10958</v>
      </c>
      <c r="AX21" s="34">
        <v>13079</v>
      </c>
    </row>
    <row r="22" spans="2:50" ht="12.65" customHeight="1" x14ac:dyDescent="0.25">
      <c r="B22" s="58" t="s">
        <v>322</v>
      </c>
      <c r="C22" s="100"/>
      <c r="D22" s="100"/>
      <c r="E22" s="100"/>
      <c r="F22" s="100"/>
      <c r="G22" s="100"/>
      <c r="H22" s="100"/>
      <c r="I22" s="100"/>
      <c r="J22" s="100"/>
      <c r="K22" s="100">
        <v>0</v>
      </c>
      <c r="L22" s="100">
        <v>0</v>
      </c>
      <c r="M22" s="100">
        <v>0</v>
      </c>
      <c r="N22" s="100">
        <v>643830</v>
      </c>
      <c r="O22" s="100">
        <v>0</v>
      </c>
      <c r="P22" s="100">
        <v>0</v>
      </c>
      <c r="Q22" s="100">
        <v>0</v>
      </c>
      <c r="R22" s="100">
        <v>1053855</v>
      </c>
      <c r="S22" s="100">
        <v>1015592</v>
      </c>
      <c r="T22" s="100">
        <v>950960</v>
      </c>
      <c r="U22" s="100">
        <v>891290</v>
      </c>
      <c r="V22" s="100">
        <v>817073</v>
      </c>
      <c r="W22" s="100">
        <v>740754</v>
      </c>
      <c r="X22" s="100">
        <v>713578</v>
      </c>
      <c r="Y22" s="100">
        <v>674066</v>
      </c>
      <c r="Z22" s="100">
        <v>663228</v>
      </c>
      <c r="AA22" s="100">
        <v>635206</v>
      </c>
      <c r="AB22" s="100">
        <v>617510</v>
      </c>
      <c r="AC22" s="100">
        <v>592540</v>
      </c>
      <c r="AD22" s="112">
        <v>559351</v>
      </c>
      <c r="AE22" s="100">
        <v>474453</v>
      </c>
      <c r="AF22" s="100">
        <v>507085</v>
      </c>
      <c r="AG22" s="100">
        <v>440527</v>
      </c>
      <c r="AH22" s="100">
        <v>422817</v>
      </c>
      <c r="AI22" s="100">
        <v>392476</v>
      </c>
      <c r="AJ22" s="100">
        <v>362135</v>
      </c>
      <c r="AK22" s="100">
        <v>338730</v>
      </c>
      <c r="AL22" s="100">
        <v>307754</v>
      </c>
      <c r="AM22" s="34">
        <v>276779</v>
      </c>
      <c r="AN22" s="34">
        <v>248320</v>
      </c>
      <c r="AO22" s="34">
        <v>223626</v>
      </c>
      <c r="AP22" s="34">
        <v>176950</v>
      </c>
      <c r="AQ22" s="100">
        <v>153398</v>
      </c>
      <c r="AR22" s="100">
        <v>129806</v>
      </c>
      <c r="AS22" s="100">
        <v>94339</v>
      </c>
      <c r="AT22" s="34">
        <v>63128</v>
      </c>
      <c r="AU22" s="100">
        <v>52607</v>
      </c>
      <c r="AV22" s="100">
        <v>40673</v>
      </c>
      <c r="AW22" s="100">
        <v>28810</v>
      </c>
      <c r="AX22" s="34">
        <v>19560</v>
      </c>
    </row>
    <row r="23" spans="2:50" ht="12.65" customHeight="1" x14ac:dyDescent="0.25">
      <c r="B23" s="58" t="s">
        <v>323</v>
      </c>
      <c r="C23" s="100">
        <v>111303</v>
      </c>
      <c r="D23" s="100">
        <v>75978</v>
      </c>
      <c r="E23" s="100">
        <v>69981</v>
      </c>
      <c r="F23" s="100">
        <v>72119</v>
      </c>
      <c r="G23" s="100">
        <v>77974</v>
      </c>
      <c r="H23" s="100">
        <v>83201</v>
      </c>
      <c r="I23" s="100">
        <v>84729</v>
      </c>
      <c r="J23" s="100">
        <v>1793891</v>
      </c>
      <c r="K23" s="100">
        <v>1801562</v>
      </c>
      <c r="L23" s="100">
        <v>1812928</v>
      </c>
      <c r="M23" s="100">
        <v>1426928</v>
      </c>
      <c r="N23" s="100">
        <v>764667</v>
      </c>
      <c r="O23" s="100">
        <v>1337704</v>
      </c>
      <c r="P23" s="100">
        <v>2796051</v>
      </c>
      <c r="Q23" s="100">
        <v>2769702</v>
      </c>
      <c r="R23" s="100">
        <v>1581353</v>
      </c>
      <c r="S23" s="100">
        <v>1546319</v>
      </c>
      <c r="T23" s="100">
        <v>1595821</v>
      </c>
      <c r="U23" s="100">
        <v>1548583</v>
      </c>
      <c r="V23" s="100">
        <v>1644197</v>
      </c>
      <c r="W23" s="100">
        <v>1688699</v>
      </c>
      <c r="X23" s="100">
        <v>1921888</v>
      </c>
      <c r="Y23" s="100">
        <v>2214120</v>
      </c>
      <c r="Z23" s="100">
        <v>2987844</v>
      </c>
      <c r="AA23" s="100">
        <v>377900</v>
      </c>
      <c r="AB23" s="100">
        <v>402746</v>
      </c>
      <c r="AC23" s="100">
        <v>602557</v>
      </c>
      <c r="AD23" s="112">
        <v>607967</v>
      </c>
      <c r="AE23" s="100">
        <v>756620</v>
      </c>
      <c r="AF23" s="100">
        <v>787710</v>
      </c>
      <c r="AG23" s="100">
        <v>670421</v>
      </c>
      <c r="AH23" s="100">
        <v>1303042</v>
      </c>
      <c r="AI23" s="100">
        <v>1361517</v>
      </c>
      <c r="AJ23" s="100">
        <v>1543937</v>
      </c>
      <c r="AK23" s="100">
        <v>1442209</v>
      </c>
      <c r="AL23" s="100">
        <v>1116080</v>
      </c>
      <c r="AM23" s="34">
        <v>1165227</v>
      </c>
      <c r="AN23" s="34">
        <v>1102073</v>
      </c>
      <c r="AO23" s="34">
        <v>994986</v>
      </c>
      <c r="AP23" s="34">
        <v>805965</v>
      </c>
      <c r="AQ23" s="100">
        <v>1519943</v>
      </c>
      <c r="AR23" s="100">
        <v>1559116</v>
      </c>
      <c r="AS23" s="100">
        <v>1556532</v>
      </c>
      <c r="AT23" s="34">
        <v>1365046</v>
      </c>
      <c r="AU23" s="100">
        <v>1534116</v>
      </c>
      <c r="AV23" s="100">
        <v>1326512</v>
      </c>
      <c r="AW23" s="100">
        <v>1246729</v>
      </c>
      <c r="AX23" s="34">
        <v>1198032</v>
      </c>
    </row>
    <row r="24" spans="2:50" ht="12.65" customHeight="1" x14ac:dyDescent="0.25">
      <c r="B24" s="58" t="s">
        <v>324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100">
        <v>0</v>
      </c>
      <c r="Z24" s="100">
        <v>0</v>
      </c>
      <c r="AA24" s="100">
        <v>6420788</v>
      </c>
      <c r="AB24" s="100">
        <v>6531265</v>
      </c>
      <c r="AC24" s="100">
        <v>6915983</v>
      </c>
      <c r="AD24" s="112">
        <v>7397617</v>
      </c>
      <c r="AE24" s="100">
        <v>6949887</v>
      </c>
      <c r="AF24" s="100">
        <v>7475091</v>
      </c>
      <c r="AG24" s="100">
        <v>7515282</v>
      </c>
      <c r="AH24" s="100">
        <v>7894276</v>
      </c>
      <c r="AI24" s="100">
        <v>7341897</v>
      </c>
      <c r="AJ24" s="100">
        <v>7559099</v>
      </c>
      <c r="AK24" s="100">
        <v>8140850</v>
      </c>
      <c r="AL24" s="100">
        <v>8412149</v>
      </c>
      <c r="AM24" s="34">
        <v>8297747</v>
      </c>
      <c r="AN24" s="34">
        <v>8636179</v>
      </c>
      <c r="AO24" s="34">
        <v>9202548</v>
      </c>
      <c r="AP24" s="34">
        <v>8604274</v>
      </c>
      <c r="AQ24" s="100">
        <v>8452703</v>
      </c>
      <c r="AR24" s="100">
        <v>9494053</v>
      </c>
      <c r="AS24" s="100">
        <v>9782073</v>
      </c>
      <c r="AT24" s="34">
        <v>10015513</v>
      </c>
      <c r="AU24" s="100">
        <v>9749089</v>
      </c>
      <c r="AV24" s="100">
        <v>9420654</v>
      </c>
      <c r="AW24" s="100">
        <v>8744640</v>
      </c>
      <c r="AX24" s="34">
        <v>9201817</v>
      </c>
    </row>
    <row r="25" spans="2:50" ht="12.65" customHeight="1" x14ac:dyDescent="0.25">
      <c r="B25" s="58" t="s">
        <v>325</v>
      </c>
      <c r="C25" s="100">
        <v>353328</v>
      </c>
      <c r="D25" s="100">
        <v>373849</v>
      </c>
      <c r="E25" s="100">
        <v>367857</v>
      </c>
      <c r="F25" s="100">
        <v>293102</v>
      </c>
      <c r="G25" s="100">
        <v>362295</v>
      </c>
      <c r="H25" s="100">
        <v>328721</v>
      </c>
      <c r="I25" s="100">
        <v>317517</v>
      </c>
      <c r="J25" s="100">
        <v>295005</v>
      </c>
      <c r="K25" s="100">
        <v>304450</v>
      </c>
      <c r="L25" s="100">
        <v>315084</v>
      </c>
      <c r="M25" s="100">
        <v>340959</v>
      </c>
      <c r="N25" s="100">
        <v>417574</v>
      </c>
      <c r="O25" s="100">
        <v>391655</v>
      </c>
      <c r="P25" s="100">
        <v>475802</v>
      </c>
      <c r="Q25" s="100">
        <v>484588</v>
      </c>
      <c r="R25" s="100">
        <v>493954</v>
      </c>
      <c r="S25" s="100">
        <v>508397</v>
      </c>
      <c r="T25" s="100">
        <v>478679</v>
      </c>
      <c r="U25" s="100">
        <v>514488</v>
      </c>
      <c r="V25" s="100">
        <v>468920</v>
      </c>
      <c r="W25" s="100">
        <v>459567</v>
      </c>
      <c r="X25" s="100">
        <v>466220</v>
      </c>
      <c r="Y25" s="100">
        <v>483458</v>
      </c>
      <c r="Z25" s="100">
        <v>487394</v>
      </c>
      <c r="AA25" s="100">
        <v>504576</v>
      </c>
      <c r="AB25" s="100">
        <v>526217</v>
      </c>
      <c r="AC25" s="100">
        <v>525924</v>
      </c>
      <c r="AD25" s="112">
        <v>517288</v>
      </c>
      <c r="AE25" s="100">
        <v>542089</v>
      </c>
      <c r="AF25" s="100">
        <v>607847</v>
      </c>
      <c r="AG25" s="100">
        <v>609684</v>
      </c>
      <c r="AH25" s="100">
        <v>640507</v>
      </c>
      <c r="AI25" s="100">
        <v>667256</v>
      </c>
      <c r="AJ25" s="100">
        <v>679948</v>
      </c>
      <c r="AK25" s="100">
        <v>684632</v>
      </c>
      <c r="AL25" s="100">
        <v>747795</v>
      </c>
      <c r="AM25" s="34">
        <v>761056</v>
      </c>
      <c r="AN25" s="34">
        <v>912198</v>
      </c>
      <c r="AO25" s="34">
        <v>1000769</v>
      </c>
      <c r="AP25" s="34">
        <v>846488</v>
      </c>
      <c r="AQ25" s="100">
        <v>938088</v>
      </c>
      <c r="AR25" s="100">
        <v>1018102</v>
      </c>
      <c r="AS25" s="100">
        <v>937893</v>
      </c>
      <c r="AT25" s="34">
        <v>751400</v>
      </c>
      <c r="AU25" s="100">
        <v>783551</v>
      </c>
      <c r="AV25" s="100">
        <v>783097</v>
      </c>
      <c r="AW25" s="100">
        <v>519834</v>
      </c>
      <c r="AX25" s="34">
        <v>618301</v>
      </c>
    </row>
    <row r="26" spans="2:50" ht="12.65" customHeight="1" x14ac:dyDescent="0.25">
      <c r="B26" s="58" t="s">
        <v>326</v>
      </c>
      <c r="C26" s="100">
        <v>1486721</v>
      </c>
      <c r="D26" s="100">
        <v>1503891</v>
      </c>
      <c r="E26" s="100">
        <v>1497408</v>
      </c>
      <c r="F26" s="100">
        <v>1578687</v>
      </c>
      <c r="G26" s="100">
        <v>2182260</v>
      </c>
      <c r="H26" s="100">
        <v>1688394</v>
      </c>
      <c r="I26" s="100">
        <v>1587072</v>
      </c>
      <c r="J26" s="100">
        <v>1654298</v>
      </c>
      <c r="K26" s="100">
        <v>1617669</v>
      </c>
      <c r="L26" s="100">
        <v>1583989</v>
      </c>
      <c r="M26" s="100">
        <v>1658119</v>
      </c>
      <c r="N26" s="100">
        <v>1809316</v>
      </c>
      <c r="O26" s="100">
        <v>1696780</v>
      </c>
      <c r="P26" s="100">
        <v>2429958</v>
      </c>
      <c r="Q26" s="100">
        <v>2497828</v>
      </c>
      <c r="R26" s="100">
        <v>2195955</v>
      </c>
      <c r="S26" s="100">
        <v>2117243</v>
      </c>
      <c r="T26" s="100">
        <v>1791431</v>
      </c>
      <c r="U26" s="100">
        <v>1882943</v>
      </c>
      <c r="V26" s="100">
        <v>1672496</v>
      </c>
      <c r="W26" s="100">
        <v>1618075</v>
      </c>
      <c r="X26" s="100">
        <v>1677561</v>
      </c>
      <c r="Y26" s="100">
        <v>1677063</v>
      </c>
      <c r="Z26" s="100">
        <v>1391214</v>
      </c>
      <c r="AA26" s="100">
        <v>1368715</v>
      </c>
      <c r="AB26" s="100">
        <v>1318728</v>
      </c>
      <c r="AC26" s="100">
        <v>1237244</v>
      </c>
      <c r="AD26" s="112">
        <v>1205422</v>
      </c>
      <c r="AE26" s="100">
        <v>1232321</v>
      </c>
      <c r="AF26" s="100">
        <v>1285558</v>
      </c>
      <c r="AG26" s="100">
        <v>1284743</v>
      </c>
      <c r="AH26" s="100">
        <v>1086780</v>
      </c>
      <c r="AI26" s="100">
        <v>1147721</v>
      </c>
      <c r="AJ26" s="100">
        <v>1161445</v>
      </c>
      <c r="AK26" s="100">
        <v>1132024</v>
      </c>
      <c r="AL26" s="100">
        <v>1377516</v>
      </c>
      <c r="AM26" s="34">
        <v>1403428</v>
      </c>
      <c r="AN26" s="34">
        <v>1555267</v>
      </c>
      <c r="AO26" s="34">
        <v>1593728</v>
      </c>
      <c r="AP26" s="34">
        <v>933812</v>
      </c>
      <c r="AQ26" s="100">
        <v>932029</v>
      </c>
      <c r="AR26" s="100">
        <v>733334</v>
      </c>
      <c r="AS26" s="100">
        <v>504530</v>
      </c>
      <c r="AT26" s="34">
        <v>637130</v>
      </c>
      <c r="AU26" s="100">
        <v>694413</v>
      </c>
      <c r="AV26" s="100">
        <v>684483</v>
      </c>
      <c r="AW26" s="100">
        <v>681635</v>
      </c>
      <c r="AX26" s="34">
        <v>803060</v>
      </c>
    </row>
    <row r="27" spans="2:50" ht="12.65" customHeight="1" x14ac:dyDescent="0.25">
      <c r="B27" s="58" t="s">
        <v>327</v>
      </c>
      <c r="C27" s="196">
        <v>13626864</v>
      </c>
      <c r="D27" s="196">
        <v>14270156</v>
      </c>
      <c r="E27" s="196">
        <v>14259305</v>
      </c>
      <c r="F27" s="196">
        <v>14077264</v>
      </c>
      <c r="G27" s="196">
        <v>15557971</v>
      </c>
      <c r="H27" s="196">
        <v>14974916</v>
      </c>
      <c r="I27" s="196">
        <v>14018910</v>
      </c>
      <c r="J27" s="196">
        <v>15964868</v>
      </c>
      <c r="K27" s="196">
        <v>15856335</v>
      </c>
      <c r="L27" s="196">
        <v>15609116</v>
      </c>
      <c r="M27" s="196">
        <v>15437931</v>
      </c>
      <c r="N27" s="196">
        <v>17904200</v>
      </c>
      <c r="O27" s="196">
        <v>19548346</v>
      </c>
      <c r="P27" s="196">
        <v>20913166</v>
      </c>
      <c r="Q27" s="196">
        <v>19758915</v>
      </c>
      <c r="R27" s="196">
        <v>21872340</v>
      </c>
      <c r="S27" s="196">
        <v>21082174</v>
      </c>
      <c r="T27" s="196">
        <v>20543684</v>
      </c>
      <c r="U27" s="196">
        <v>21381795</v>
      </c>
      <c r="V27" s="196">
        <v>21111081</v>
      </c>
      <c r="W27" s="196">
        <v>21144925</v>
      </c>
      <c r="X27" s="196">
        <v>22077764</v>
      </c>
      <c r="Y27" s="196">
        <v>21457188</v>
      </c>
      <c r="Z27" s="196">
        <v>22238151</v>
      </c>
      <c r="AA27" s="196">
        <v>26059098</v>
      </c>
      <c r="AB27" s="196">
        <v>25388349</v>
      </c>
      <c r="AC27" s="196">
        <v>25002941</v>
      </c>
      <c r="AD27" s="196">
        <v>19976290</v>
      </c>
      <c r="AE27" s="196">
        <v>19243239</v>
      </c>
      <c r="AF27" s="196">
        <v>21286502</v>
      </c>
      <c r="AG27" s="196">
        <v>27128609</v>
      </c>
      <c r="AH27" s="196">
        <v>26688338</v>
      </c>
      <c r="AI27" s="196">
        <v>26268752</v>
      </c>
      <c r="AJ27" s="196">
        <v>27227784</v>
      </c>
      <c r="AK27" s="196">
        <v>26944830</v>
      </c>
      <c r="AL27" s="196">
        <v>27131895</v>
      </c>
      <c r="AM27" s="231">
        <v>26731225</v>
      </c>
      <c r="AN27" s="231">
        <v>30982840</v>
      </c>
      <c r="AO27" s="231">
        <v>34597385</v>
      </c>
      <c r="AP27" s="231">
        <v>29887113</v>
      </c>
      <c r="AQ27" s="196">
        <v>30691004</v>
      </c>
      <c r="AR27" s="196">
        <v>35236235</v>
      </c>
      <c r="AS27" s="196">
        <v>35001008</v>
      </c>
      <c r="AT27" s="231">
        <v>35009189</v>
      </c>
      <c r="AU27" s="196">
        <v>35099717</v>
      </c>
      <c r="AV27" s="196">
        <v>34644300</v>
      </c>
      <c r="AW27" s="196">
        <v>29260260</v>
      </c>
      <c r="AX27" s="231">
        <v>30502581</v>
      </c>
    </row>
    <row r="28" spans="2:50" ht="12.65" customHeight="1" thickBot="1" x14ac:dyDescent="0.35">
      <c r="B28" s="58"/>
      <c r="C28" s="198">
        <v>36455761</v>
      </c>
      <c r="D28" s="198">
        <v>35470624</v>
      </c>
      <c r="E28" s="198">
        <v>35042108</v>
      </c>
      <c r="F28" s="198">
        <v>35456335</v>
      </c>
      <c r="G28" s="198">
        <v>37618519</v>
      </c>
      <c r="H28" s="198">
        <v>35919330</v>
      </c>
      <c r="I28" s="198">
        <v>35449180</v>
      </c>
      <c r="J28" s="198">
        <v>38547200</v>
      </c>
      <c r="K28" s="198">
        <v>39426244</v>
      </c>
      <c r="L28" s="198">
        <v>38666696</v>
      </c>
      <c r="M28" s="198">
        <v>40630858</v>
      </c>
      <c r="N28" s="198">
        <v>43628544</v>
      </c>
      <c r="O28" s="198">
        <v>44725976</v>
      </c>
      <c r="P28" s="198">
        <v>47242252</v>
      </c>
      <c r="Q28" s="198">
        <v>47100009</v>
      </c>
      <c r="R28" s="198">
        <v>50490441</v>
      </c>
      <c r="S28" s="198">
        <v>52336497</v>
      </c>
      <c r="T28" s="198">
        <v>52267107</v>
      </c>
      <c r="U28" s="198">
        <v>52508726</v>
      </c>
      <c r="V28" s="198">
        <v>51615664</v>
      </c>
      <c r="W28" s="198">
        <v>50061730</v>
      </c>
      <c r="X28" s="198">
        <v>47957309</v>
      </c>
      <c r="Y28" s="198">
        <v>46221847</v>
      </c>
      <c r="Z28" s="198">
        <v>45452857</v>
      </c>
      <c r="AA28" s="198">
        <v>48723051</v>
      </c>
      <c r="AB28" s="198">
        <v>48456330</v>
      </c>
      <c r="AC28" s="198">
        <v>47644000</v>
      </c>
      <c r="AD28" s="198">
        <v>42196313</v>
      </c>
      <c r="AE28" s="198">
        <v>40895487</v>
      </c>
      <c r="AF28" s="198">
        <v>43671242</v>
      </c>
      <c r="AG28" s="198">
        <v>49017631</v>
      </c>
      <c r="AH28" s="198">
        <v>50567768</v>
      </c>
      <c r="AI28" s="198">
        <v>50111251</v>
      </c>
      <c r="AJ28" s="198">
        <v>51559401</v>
      </c>
      <c r="AK28" s="198">
        <v>51581105</v>
      </c>
      <c r="AL28" s="198">
        <v>52197724</v>
      </c>
      <c r="AM28" s="232">
        <v>50644819</v>
      </c>
      <c r="AN28" s="232">
        <v>55267431</v>
      </c>
      <c r="AO28" s="232">
        <v>58994477</v>
      </c>
      <c r="AP28" s="232">
        <v>60567463</v>
      </c>
      <c r="AQ28" s="198">
        <v>61549005</v>
      </c>
      <c r="AR28" s="198">
        <v>66370085</v>
      </c>
      <c r="AS28" s="198">
        <v>64286867</v>
      </c>
      <c r="AT28" s="232">
        <v>63244499</v>
      </c>
      <c r="AU28" s="198">
        <v>63388307</v>
      </c>
      <c r="AV28" s="198">
        <v>62611255</v>
      </c>
      <c r="AW28" s="198">
        <v>56313884</v>
      </c>
      <c r="AX28" s="232">
        <v>58079294</v>
      </c>
    </row>
    <row r="29" spans="2:50" ht="12.65" customHeight="1" thickTop="1" x14ac:dyDescent="0.25">
      <c r="B29" s="58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6"/>
      <c r="AN29" s="16"/>
      <c r="AO29" s="16"/>
      <c r="AP29" s="16"/>
      <c r="AQ29" s="100"/>
      <c r="AR29" s="100"/>
      <c r="AS29" s="15"/>
      <c r="AT29" s="469"/>
      <c r="AU29" s="100"/>
      <c r="AV29" s="100"/>
      <c r="AW29" s="15"/>
      <c r="AX29" s="469"/>
    </row>
    <row r="30" spans="2:50" ht="12.65" customHeight="1" x14ac:dyDescent="0.3">
      <c r="B30" s="185" t="s">
        <v>328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6"/>
      <c r="AN30" s="16"/>
      <c r="AO30" s="16"/>
      <c r="AP30" s="16"/>
      <c r="AQ30" s="100"/>
      <c r="AR30" s="100"/>
      <c r="AS30" s="15"/>
      <c r="AT30" s="15"/>
      <c r="AU30" s="100"/>
      <c r="AV30" s="100"/>
      <c r="AW30" s="15"/>
      <c r="AX30" s="15"/>
    </row>
    <row r="31" spans="2:50" ht="12.65" customHeight="1" x14ac:dyDescent="0.25">
      <c r="B31" s="188" t="s">
        <v>329</v>
      </c>
      <c r="C31" s="100">
        <v>8951797</v>
      </c>
      <c r="D31" s="100">
        <v>9084932</v>
      </c>
      <c r="E31" s="100">
        <v>9462661</v>
      </c>
      <c r="F31" s="100">
        <v>9548554</v>
      </c>
      <c r="G31" s="100">
        <v>13419709</v>
      </c>
      <c r="H31" s="100">
        <v>12642811</v>
      </c>
      <c r="I31" s="100">
        <v>12734986</v>
      </c>
      <c r="J31" s="100">
        <v>12977621</v>
      </c>
      <c r="K31" s="100">
        <v>13094500</v>
      </c>
      <c r="L31" s="100">
        <v>13174144</v>
      </c>
      <c r="M31" s="100">
        <v>13735383</v>
      </c>
      <c r="N31" s="100">
        <v>14206485</v>
      </c>
      <c r="O31" s="100">
        <v>13730506</v>
      </c>
      <c r="P31" s="100">
        <v>20310066</v>
      </c>
      <c r="Q31" s="100">
        <v>20510812</v>
      </c>
      <c r="R31" s="100">
        <v>23406105</v>
      </c>
      <c r="S31" s="100">
        <v>23097860</v>
      </c>
      <c r="T31" s="100">
        <v>22843969</v>
      </c>
      <c r="U31" s="100">
        <v>22818299</v>
      </c>
      <c r="V31" s="100">
        <v>22176286</v>
      </c>
      <c r="W31" s="100">
        <v>21617930</v>
      </c>
      <c r="X31" s="100">
        <v>21429033</v>
      </c>
      <c r="Y31" s="100">
        <v>21247739</v>
      </c>
      <c r="Z31" s="100">
        <v>20926703</v>
      </c>
      <c r="AA31" s="100">
        <v>20630873</v>
      </c>
      <c r="AB31" s="100">
        <v>20606120</v>
      </c>
      <c r="AC31" s="100">
        <v>21099734</v>
      </c>
      <c r="AD31" s="100">
        <v>20724361</v>
      </c>
      <c r="AE31" s="100">
        <v>20355357</v>
      </c>
      <c r="AF31" s="100">
        <v>20532243</v>
      </c>
      <c r="AG31" s="100">
        <v>19968992</v>
      </c>
      <c r="AH31" s="100">
        <v>20634399</v>
      </c>
      <c r="AI31" s="100">
        <v>20802894</v>
      </c>
      <c r="AJ31" s="100">
        <v>20992939</v>
      </c>
      <c r="AK31" s="100">
        <v>20910118</v>
      </c>
      <c r="AL31" s="100">
        <v>21722687</v>
      </c>
      <c r="AM31" s="100">
        <v>21444783</v>
      </c>
      <c r="AN31" s="100">
        <v>23186743</v>
      </c>
      <c r="AO31" s="100">
        <v>23223152</v>
      </c>
      <c r="AP31" s="100">
        <v>13442150</v>
      </c>
      <c r="AQ31" s="100">
        <v>14379144</v>
      </c>
      <c r="AR31" s="100">
        <v>14203182</v>
      </c>
      <c r="AS31" s="100">
        <v>12998307</v>
      </c>
      <c r="AT31" s="100">
        <v>12237545</v>
      </c>
      <c r="AU31" s="100">
        <v>12225915</v>
      </c>
      <c r="AV31" s="100">
        <v>12029848</v>
      </c>
      <c r="AW31" s="100">
        <v>11219753</v>
      </c>
      <c r="AX31" s="100">
        <v>11576228</v>
      </c>
    </row>
    <row r="32" spans="2:50" ht="12.65" customHeight="1" x14ac:dyDescent="0.25">
      <c r="B32" s="188" t="s">
        <v>330</v>
      </c>
      <c r="C32" s="100"/>
      <c r="D32" s="100"/>
      <c r="E32" s="100"/>
      <c r="F32" s="100"/>
      <c r="G32" s="100"/>
      <c r="H32" s="100"/>
      <c r="I32" s="100"/>
      <c r="J32" s="100"/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108503</v>
      </c>
      <c r="AA32" s="100">
        <v>136502</v>
      </c>
      <c r="AB32" s="100">
        <v>157887</v>
      </c>
      <c r="AC32" s="100">
        <v>173180</v>
      </c>
      <c r="AD32" s="100">
        <v>182908</v>
      </c>
      <c r="AE32" s="100">
        <v>187125</v>
      </c>
      <c r="AF32" s="100">
        <v>176695</v>
      </c>
      <c r="AG32" s="100">
        <v>168464</v>
      </c>
      <c r="AH32" s="100">
        <v>179801</v>
      </c>
      <c r="AI32" s="100">
        <v>184264</v>
      </c>
      <c r="AJ32" s="100">
        <v>201198</v>
      </c>
      <c r="AK32" s="100">
        <v>230250</v>
      </c>
      <c r="AL32" s="100">
        <v>232519</v>
      </c>
      <c r="AM32" s="100">
        <v>180953</v>
      </c>
      <c r="AN32" s="100">
        <v>161059</v>
      </c>
      <c r="AO32" s="100">
        <v>156077</v>
      </c>
      <c r="AP32" s="100">
        <v>138210</v>
      </c>
      <c r="AQ32" s="100">
        <v>158037</v>
      </c>
      <c r="AR32" s="100">
        <v>181136</v>
      </c>
      <c r="AS32" s="100">
        <v>189622</v>
      </c>
      <c r="AT32" s="100">
        <v>208903</v>
      </c>
      <c r="AU32" s="100">
        <v>233158</v>
      </c>
      <c r="AV32" s="100">
        <v>239822</v>
      </c>
      <c r="AW32" s="100">
        <v>217449</v>
      </c>
      <c r="AX32" s="100">
        <v>247150</v>
      </c>
    </row>
    <row r="33" spans="2:50" ht="12.65" customHeight="1" x14ac:dyDescent="0.25">
      <c r="B33" s="188" t="s">
        <v>331</v>
      </c>
      <c r="C33" s="100">
        <v>16912969</v>
      </c>
      <c r="D33" s="100">
        <v>17190470</v>
      </c>
      <c r="E33" s="100">
        <v>16197018</v>
      </c>
      <c r="F33" s="100">
        <v>17106708</v>
      </c>
      <c r="G33" s="100">
        <v>18970657</v>
      </c>
      <c r="H33" s="100">
        <v>18158879</v>
      </c>
      <c r="I33" s="100">
        <v>18258538</v>
      </c>
      <c r="J33" s="100">
        <v>19750328</v>
      </c>
      <c r="K33" s="100">
        <v>20306111</v>
      </c>
      <c r="L33" s="100">
        <v>20642152</v>
      </c>
      <c r="M33" s="100">
        <v>22318976</v>
      </c>
      <c r="N33" s="100">
        <v>23133644</v>
      </c>
      <c r="O33" s="100">
        <v>21741936</v>
      </c>
      <c r="P33" s="100">
        <v>24202503</v>
      </c>
      <c r="Q33" s="100">
        <v>25007902</v>
      </c>
      <c r="R33" s="100">
        <v>27481605</v>
      </c>
      <c r="S33" s="100">
        <v>27050711</v>
      </c>
      <c r="T33" s="100">
        <v>26899110</v>
      </c>
      <c r="U33" s="100">
        <v>26721645</v>
      </c>
      <c r="V33" s="100">
        <v>26909970</v>
      </c>
      <c r="W33" s="100">
        <v>25841812</v>
      </c>
      <c r="X33" s="100">
        <v>26808567</v>
      </c>
      <c r="Y33" s="100">
        <v>27449634</v>
      </c>
      <c r="Z33" s="100">
        <v>27290458</v>
      </c>
      <c r="AA33" s="100">
        <v>24376800</v>
      </c>
      <c r="AB33" s="100">
        <v>24831681</v>
      </c>
      <c r="AC33" s="100">
        <v>25282510</v>
      </c>
      <c r="AD33" s="100">
        <v>25633223</v>
      </c>
      <c r="AE33" s="100">
        <v>25210673</v>
      </c>
      <c r="AF33" s="100">
        <v>26256254</v>
      </c>
      <c r="AG33" s="100">
        <v>25390808</v>
      </c>
      <c r="AH33" s="100">
        <v>24495647</v>
      </c>
      <c r="AI33" s="100">
        <v>24434257</v>
      </c>
      <c r="AJ33" s="100">
        <v>24946702</v>
      </c>
      <c r="AK33" s="100">
        <v>25447568</v>
      </c>
      <c r="AL33" s="100">
        <v>26975288</v>
      </c>
      <c r="AM33" s="100">
        <v>26060724</v>
      </c>
      <c r="AN33" s="100">
        <v>30940863</v>
      </c>
      <c r="AO33" s="100">
        <v>32606909</v>
      </c>
      <c r="AP33" s="100">
        <v>27200975</v>
      </c>
      <c r="AQ33" s="100">
        <v>27933612</v>
      </c>
      <c r="AR33" s="100">
        <v>29846974</v>
      </c>
      <c r="AS33" s="100">
        <v>28201890</v>
      </c>
      <c r="AT33" s="100">
        <v>27439783</v>
      </c>
      <c r="AU33" s="100">
        <v>27968329</v>
      </c>
      <c r="AV33" s="100">
        <v>27189215</v>
      </c>
      <c r="AW33" s="100">
        <v>24455585</v>
      </c>
      <c r="AX33" s="100">
        <v>25521642</v>
      </c>
    </row>
    <row r="34" spans="2:50" ht="12.65" customHeight="1" x14ac:dyDescent="0.25">
      <c r="B34" s="188" t="s">
        <v>332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>
        <v>7982727</v>
      </c>
      <c r="AB34" s="100">
        <v>8473344</v>
      </c>
      <c r="AC34" s="100">
        <v>8997091</v>
      </c>
      <c r="AD34" s="100">
        <v>8937706</v>
      </c>
      <c r="AE34" s="100">
        <v>8188318</v>
      </c>
      <c r="AF34" s="100">
        <v>8513022</v>
      </c>
      <c r="AG34" s="100">
        <v>8294771</v>
      </c>
      <c r="AH34" s="100">
        <v>8518895</v>
      </c>
      <c r="AI34" s="100">
        <v>8370734</v>
      </c>
      <c r="AJ34" s="100">
        <v>8495423</v>
      </c>
      <c r="AK34" s="100">
        <v>8851014</v>
      </c>
      <c r="AL34" s="100">
        <v>8983213</v>
      </c>
      <c r="AM34" s="100">
        <v>9210735</v>
      </c>
      <c r="AN34" s="100">
        <v>9753279</v>
      </c>
      <c r="AO34" s="100">
        <v>10265168</v>
      </c>
      <c r="AP34" s="100">
        <v>9313782</v>
      </c>
      <c r="AQ34" s="100">
        <v>9760248</v>
      </c>
      <c r="AR34" s="100">
        <v>10811667</v>
      </c>
      <c r="AS34" s="100">
        <v>10945909</v>
      </c>
      <c r="AT34" s="100">
        <v>10942472</v>
      </c>
      <c r="AU34" s="100">
        <v>10987800</v>
      </c>
      <c r="AV34" s="100">
        <v>10507114</v>
      </c>
      <c r="AW34" s="100">
        <v>9594449</v>
      </c>
      <c r="AX34" s="100">
        <v>9775813</v>
      </c>
    </row>
    <row r="35" spans="2:50" ht="12.65" customHeight="1" x14ac:dyDescent="0.25">
      <c r="B35" s="58" t="s">
        <v>333</v>
      </c>
      <c r="C35" s="100">
        <v>1618</v>
      </c>
      <c r="D35" s="100">
        <v>417</v>
      </c>
      <c r="E35" s="100">
        <v>56907</v>
      </c>
      <c r="F35" s="100">
        <v>56215</v>
      </c>
      <c r="G35" s="100">
        <v>62221</v>
      </c>
      <c r="H35" s="100">
        <v>43879</v>
      </c>
      <c r="I35" s="100">
        <v>38562</v>
      </c>
      <c r="J35" s="100">
        <v>52977</v>
      </c>
      <c r="K35" s="100">
        <v>96673</v>
      </c>
      <c r="L35" s="100">
        <v>92419</v>
      </c>
      <c r="M35" s="100">
        <v>93991</v>
      </c>
      <c r="N35" s="100">
        <v>102974</v>
      </c>
      <c r="O35" s="100">
        <v>116653</v>
      </c>
      <c r="P35" s="100">
        <v>156178</v>
      </c>
      <c r="Q35" s="100">
        <v>135731</v>
      </c>
      <c r="R35" s="100">
        <v>109254</v>
      </c>
      <c r="S35" s="100">
        <v>95355</v>
      </c>
      <c r="T35" s="100">
        <v>70263</v>
      </c>
      <c r="U35" s="100">
        <v>38118</v>
      </c>
      <c r="V35" s="100">
        <v>26022</v>
      </c>
      <c r="W35" s="100">
        <v>26022</v>
      </c>
      <c r="X35" s="100">
        <v>26192</v>
      </c>
      <c r="Y35" s="100">
        <v>27273</v>
      </c>
      <c r="Z35" s="100">
        <v>27699</v>
      </c>
      <c r="AA35" s="100">
        <v>25464</v>
      </c>
      <c r="AB35" s="100">
        <v>24881</v>
      </c>
      <c r="AC35" s="100">
        <v>24881</v>
      </c>
      <c r="AD35" s="100">
        <v>21709</v>
      </c>
      <c r="AE35" s="100">
        <v>19773</v>
      </c>
      <c r="AF35" s="100">
        <v>17735</v>
      </c>
      <c r="AG35" s="100">
        <v>21993</v>
      </c>
      <c r="AH35" s="100">
        <v>33737</v>
      </c>
      <c r="AI35" s="100">
        <v>33171</v>
      </c>
      <c r="AJ35" s="100">
        <v>31638</v>
      </c>
      <c r="AK35" s="100">
        <v>26802</v>
      </c>
      <c r="AL35" s="100">
        <v>25569</v>
      </c>
      <c r="AM35" s="100">
        <v>23606</v>
      </c>
      <c r="AN35" s="100">
        <v>21208</v>
      </c>
      <c r="AO35" s="100">
        <v>17571</v>
      </c>
      <c r="AP35" s="100">
        <v>15682</v>
      </c>
      <c r="AQ35" s="100">
        <v>16912</v>
      </c>
      <c r="AR35" s="100">
        <v>16101</v>
      </c>
      <c r="AS35" s="100">
        <v>15531</v>
      </c>
      <c r="AT35" s="100">
        <v>16585</v>
      </c>
      <c r="AU35" s="100">
        <v>16689</v>
      </c>
      <c r="AV35" s="100">
        <v>17578</v>
      </c>
      <c r="AW35" s="100">
        <v>16355</v>
      </c>
      <c r="AX35" s="100">
        <v>16650</v>
      </c>
    </row>
    <row r="36" spans="2:50" ht="12.65" customHeight="1" x14ac:dyDescent="0.25">
      <c r="B36" s="58" t="s">
        <v>334</v>
      </c>
      <c r="C36" s="100">
        <v>6921897</v>
      </c>
      <c r="D36" s="100">
        <v>6867356</v>
      </c>
      <c r="E36" s="100">
        <v>6839557</v>
      </c>
      <c r="F36" s="100">
        <v>6999122</v>
      </c>
      <c r="G36" s="100">
        <v>7049204</v>
      </c>
      <c r="H36" s="100">
        <v>6887701</v>
      </c>
      <c r="I36" s="100">
        <v>7299172</v>
      </c>
      <c r="J36" s="100">
        <v>7504007</v>
      </c>
      <c r="K36" s="100">
        <v>7783472</v>
      </c>
      <c r="L36" s="100">
        <v>7858132</v>
      </c>
      <c r="M36" s="100">
        <v>8262854</v>
      </c>
      <c r="N36" s="100">
        <v>8208486</v>
      </c>
      <c r="O36" s="100">
        <v>8115422</v>
      </c>
      <c r="P36" s="100">
        <v>8163824</v>
      </c>
      <c r="Q36" s="100">
        <v>8225508</v>
      </c>
      <c r="R36" s="100">
        <v>8400152</v>
      </c>
      <c r="S36" s="100">
        <v>8561724</v>
      </c>
      <c r="T36" s="100">
        <v>8425563</v>
      </c>
      <c r="U36" s="100">
        <v>8185580</v>
      </c>
      <c r="V36" s="100">
        <v>7985974</v>
      </c>
      <c r="W36" s="100">
        <v>7381465</v>
      </c>
      <c r="X36" s="100">
        <v>3040178</v>
      </c>
      <c r="Y36" s="100">
        <v>1841229</v>
      </c>
      <c r="Z36" s="100">
        <v>266475</v>
      </c>
      <c r="AA36" s="100">
        <v>159153</v>
      </c>
      <c r="AB36" s="100">
        <v>158409</v>
      </c>
      <c r="AC36" s="100">
        <v>160086</v>
      </c>
      <c r="AD36" s="100">
        <v>207357</v>
      </c>
      <c r="AE36" s="100">
        <v>220484</v>
      </c>
      <c r="AF36" s="100">
        <v>233077</v>
      </c>
      <c r="AG36" s="100">
        <v>248218</v>
      </c>
      <c r="AH36" s="100">
        <v>274635</v>
      </c>
      <c r="AI36" s="100">
        <v>252645</v>
      </c>
      <c r="AJ36" s="100">
        <v>251093</v>
      </c>
      <c r="AK36" s="100">
        <v>256942</v>
      </c>
      <c r="AL36" s="100">
        <v>257898</v>
      </c>
      <c r="AM36" s="100">
        <v>261051</v>
      </c>
      <c r="AN36" s="100">
        <v>258716</v>
      </c>
      <c r="AO36" s="100">
        <v>266788</v>
      </c>
      <c r="AP36" s="100">
        <v>15596891</v>
      </c>
      <c r="AQ36" s="100">
        <v>15622802</v>
      </c>
      <c r="AR36" s="100">
        <v>15578051</v>
      </c>
      <c r="AS36" s="100">
        <v>15599587</v>
      </c>
      <c r="AT36" s="100">
        <v>15636033</v>
      </c>
      <c r="AU36" s="100">
        <v>15606357</v>
      </c>
      <c r="AV36" s="100">
        <v>15613505</v>
      </c>
      <c r="AW36" s="100">
        <v>15612078</v>
      </c>
      <c r="AX36" s="100">
        <v>15534651</v>
      </c>
    </row>
    <row r="37" spans="2:50" ht="12.65" customHeight="1" x14ac:dyDescent="0.25">
      <c r="B37" s="58" t="s">
        <v>335</v>
      </c>
      <c r="C37" s="100"/>
      <c r="D37" s="100"/>
      <c r="E37" s="100"/>
      <c r="F37" s="100"/>
      <c r="G37" s="100"/>
      <c r="H37" s="100"/>
      <c r="I37" s="100"/>
      <c r="J37" s="100"/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0</v>
      </c>
      <c r="U37" s="100">
        <v>0</v>
      </c>
      <c r="V37" s="100">
        <v>0</v>
      </c>
      <c r="W37" s="100">
        <v>0</v>
      </c>
      <c r="X37" s="100">
        <v>0</v>
      </c>
      <c r="Y37" s="100">
        <v>0</v>
      </c>
      <c r="Z37" s="100">
        <v>1659412</v>
      </c>
      <c r="AA37" s="100">
        <v>1127094</v>
      </c>
      <c r="AB37" s="100">
        <v>880330</v>
      </c>
      <c r="AC37" s="100">
        <v>635651</v>
      </c>
      <c r="AD37" s="100">
        <v>301347</v>
      </c>
      <c r="AE37" s="100">
        <v>308215</v>
      </c>
      <c r="AF37" s="100">
        <v>321964</v>
      </c>
      <c r="AG37" s="100">
        <v>297972</v>
      </c>
      <c r="AH37" s="100">
        <v>220978</v>
      </c>
      <c r="AI37" s="100">
        <v>234309</v>
      </c>
      <c r="AJ37" s="100">
        <v>243231</v>
      </c>
      <c r="AK37" s="100">
        <v>244700</v>
      </c>
      <c r="AL37" s="100">
        <v>220744</v>
      </c>
      <c r="AM37" s="100">
        <v>231371</v>
      </c>
      <c r="AN37" s="100">
        <v>242746</v>
      </c>
      <c r="AO37" s="100">
        <v>256300</v>
      </c>
      <c r="AP37" s="100">
        <v>179180</v>
      </c>
      <c r="AQ37" s="100">
        <v>180311</v>
      </c>
      <c r="AR37" s="100">
        <v>198700</v>
      </c>
      <c r="AS37" s="100">
        <v>143993</v>
      </c>
      <c r="AT37" s="100">
        <v>114247</v>
      </c>
      <c r="AU37" s="100">
        <v>117942</v>
      </c>
      <c r="AV37" s="100">
        <v>119551</v>
      </c>
      <c r="AW37" s="100">
        <v>105714</v>
      </c>
      <c r="AX37" s="100">
        <v>25854</v>
      </c>
    </row>
    <row r="38" spans="2:50" ht="12.65" customHeight="1" x14ac:dyDescent="0.25">
      <c r="B38" s="58" t="s">
        <v>336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>
        <v>0</v>
      </c>
      <c r="AA38" s="100">
        <v>4100</v>
      </c>
      <c r="AB38" s="100">
        <v>6935</v>
      </c>
      <c r="AC38" s="100">
        <v>7276</v>
      </c>
      <c r="AD38" s="100">
        <v>3459</v>
      </c>
      <c r="AE38" s="100">
        <v>3489</v>
      </c>
      <c r="AF38" s="100">
        <v>4670</v>
      </c>
      <c r="AG38" s="100">
        <v>4568</v>
      </c>
      <c r="AH38" s="100">
        <v>4467</v>
      </c>
      <c r="AI38" s="100">
        <v>2651</v>
      </c>
      <c r="AJ38" s="100">
        <v>2651</v>
      </c>
      <c r="AK38" s="100">
        <v>2651</v>
      </c>
      <c r="AL38" s="100">
        <v>5678</v>
      </c>
      <c r="AM38" s="100">
        <v>4518</v>
      </c>
      <c r="AN38" s="100">
        <v>6538</v>
      </c>
      <c r="AO38" s="100">
        <v>7400</v>
      </c>
      <c r="AP38" s="100">
        <v>5758</v>
      </c>
      <c r="AQ38" s="100">
        <v>6504</v>
      </c>
      <c r="AR38" s="100">
        <v>7279</v>
      </c>
      <c r="AS38" s="100">
        <v>6971</v>
      </c>
      <c r="AT38" s="100">
        <v>10842</v>
      </c>
      <c r="AU38" s="100">
        <v>12562</v>
      </c>
      <c r="AV38" s="100">
        <v>15296</v>
      </c>
      <c r="AW38" s="100">
        <v>15070</v>
      </c>
      <c r="AX38" s="100">
        <v>11510</v>
      </c>
    </row>
    <row r="39" spans="2:50" ht="12.65" customHeight="1" x14ac:dyDescent="0.25">
      <c r="B39" s="58" t="s">
        <v>337</v>
      </c>
      <c r="C39" s="100">
        <v>899</v>
      </c>
      <c r="D39" s="100">
        <v>898</v>
      </c>
      <c r="E39" s="100">
        <v>903</v>
      </c>
      <c r="F39" s="100">
        <v>141</v>
      </c>
      <c r="G39" s="100">
        <v>50</v>
      </c>
      <c r="H39" s="100">
        <v>50</v>
      </c>
      <c r="I39" s="100">
        <v>554</v>
      </c>
      <c r="J39" s="100">
        <v>1118</v>
      </c>
      <c r="K39" s="100">
        <v>1162</v>
      </c>
      <c r="L39" s="100">
        <v>1170</v>
      </c>
      <c r="M39" s="100">
        <v>28593</v>
      </c>
      <c r="N39" s="100">
        <v>31286</v>
      </c>
      <c r="O39" s="100">
        <v>28712</v>
      </c>
      <c r="P39" s="100">
        <v>29433</v>
      </c>
      <c r="Q39" s="100">
        <v>30025</v>
      </c>
      <c r="R39" s="100">
        <v>63925</v>
      </c>
      <c r="S39" s="100">
        <v>135576</v>
      </c>
      <c r="T39" s="100">
        <v>62067</v>
      </c>
      <c r="U39" s="100">
        <v>62057</v>
      </c>
      <c r="V39" s="100">
        <v>62030</v>
      </c>
      <c r="W39" s="100">
        <v>61367</v>
      </c>
      <c r="X39" s="100">
        <v>61377</v>
      </c>
      <c r="Y39" s="100">
        <v>1628599</v>
      </c>
      <c r="Z39" s="100">
        <v>0</v>
      </c>
      <c r="AA39" s="100">
        <v>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9" t="s">
        <v>338</v>
      </c>
      <c r="AU39" s="100">
        <v>0</v>
      </c>
      <c r="AV39" s="100">
        <v>0</v>
      </c>
      <c r="AW39" s="100"/>
      <c r="AX39" s="100"/>
    </row>
    <row r="40" spans="2:50" ht="12.65" customHeight="1" x14ac:dyDescent="0.25">
      <c r="B40" s="58" t="s">
        <v>339</v>
      </c>
      <c r="C40" s="100">
        <v>33741</v>
      </c>
      <c r="D40" s="100">
        <v>63434</v>
      </c>
      <c r="E40" s="100">
        <v>182381</v>
      </c>
      <c r="F40" s="100">
        <v>207157</v>
      </c>
      <c r="G40" s="100">
        <v>136774</v>
      </c>
      <c r="H40" s="100">
        <v>146339</v>
      </c>
      <c r="I40" s="100">
        <v>115741</v>
      </c>
      <c r="J40" s="100">
        <v>133910</v>
      </c>
      <c r="K40" s="100">
        <v>130538</v>
      </c>
      <c r="L40" s="100">
        <v>109425</v>
      </c>
      <c r="M40" s="100">
        <v>254788</v>
      </c>
      <c r="N40" s="100">
        <v>229231</v>
      </c>
      <c r="O40" s="100">
        <v>135385</v>
      </c>
      <c r="P40" s="100">
        <v>146727</v>
      </c>
      <c r="Q40" s="100">
        <v>175297</v>
      </c>
      <c r="R40" s="100">
        <v>398318</v>
      </c>
      <c r="S40" s="100">
        <v>290894</v>
      </c>
      <c r="T40" s="100">
        <v>127719</v>
      </c>
      <c r="U40" s="100">
        <v>134077</v>
      </c>
      <c r="V40" s="100">
        <v>143777</v>
      </c>
      <c r="W40" s="100">
        <v>0</v>
      </c>
      <c r="X40" s="100">
        <v>0</v>
      </c>
      <c r="Y40" s="100">
        <v>0</v>
      </c>
      <c r="Z40" s="100">
        <v>0</v>
      </c>
      <c r="AA40" s="100">
        <v>0</v>
      </c>
      <c r="AB40" s="100">
        <v>8343</v>
      </c>
      <c r="AC40" s="100">
        <v>8343</v>
      </c>
      <c r="AD40" s="100">
        <v>15256</v>
      </c>
      <c r="AE40" s="100">
        <v>55696</v>
      </c>
      <c r="AF40" s="100">
        <v>66561</v>
      </c>
      <c r="AG40" s="100">
        <v>36558</v>
      </c>
      <c r="AH40" s="100">
        <v>8343</v>
      </c>
      <c r="AI40" s="100">
        <v>31941</v>
      </c>
      <c r="AJ40" s="100">
        <v>28537</v>
      </c>
      <c r="AK40" s="100">
        <v>47998</v>
      </c>
      <c r="AL40" s="100">
        <v>76817</v>
      </c>
      <c r="AM40" s="100">
        <v>46239</v>
      </c>
      <c r="AN40" s="100">
        <v>97364</v>
      </c>
      <c r="AO40" s="100">
        <v>113640</v>
      </c>
      <c r="AP40" s="100">
        <v>25945</v>
      </c>
      <c r="AQ40" s="100">
        <v>39186</v>
      </c>
      <c r="AR40" s="100">
        <v>110752</v>
      </c>
      <c r="AS40" s="100">
        <v>149294</v>
      </c>
      <c r="AT40" s="100">
        <v>182478</v>
      </c>
      <c r="AU40" s="100">
        <v>278860</v>
      </c>
      <c r="AV40" s="100">
        <v>233903</v>
      </c>
      <c r="AW40" s="100">
        <v>2959</v>
      </c>
      <c r="AX40" s="100">
        <v>108279</v>
      </c>
    </row>
    <row r="41" spans="2:50" ht="12.65" customHeight="1" x14ac:dyDescent="0.25">
      <c r="B41" s="58" t="s">
        <v>340</v>
      </c>
      <c r="C41" s="100">
        <v>81740</v>
      </c>
      <c r="D41" s="100">
        <v>86714</v>
      </c>
      <c r="E41" s="100">
        <v>93433</v>
      </c>
      <c r="F41" s="100">
        <v>97533</v>
      </c>
      <c r="G41" s="100">
        <v>78997</v>
      </c>
      <c r="H41" s="100">
        <v>80202</v>
      </c>
      <c r="I41" s="100">
        <v>85122</v>
      </c>
      <c r="J41" s="100">
        <v>94638</v>
      </c>
      <c r="K41" s="100">
        <v>83235</v>
      </c>
      <c r="L41" s="100">
        <v>88967</v>
      </c>
      <c r="M41" s="100">
        <v>103256</v>
      </c>
      <c r="N41" s="100">
        <v>101203</v>
      </c>
      <c r="O41" s="100">
        <v>72793</v>
      </c>
      <c r="P41" s="100">
        <v>76355</v>
      </c>
      <c r="Q41" s="100">
        <v>79659</v>
      </c>
      <c r="R41" s="100">
        <v>117684</v>
      </c>
      <c r="S41" s="100">
        <v>98135</v>
      </c>
      <c r="T41" s="100">
        <v>102519</v>
      </c>
      <c r="U41" s="100">
        <v>116754</v>
      </c>
      <c r="V41" s="100">
        <v>535157</v>
      </c>
      <c r="W41" s="100">
        <v>419743</v>
      </c>
      <c r="X41" s="100">
        <v>442354</v>
      </c>
      <c r="Y41" s="100">
        <v>437959</v>
      </c>
      <c r="Z41" s="100">
        <v>686804</v>
      </c>
      <c r="AA41" s="100">
        <v>620211</v>
      </c>
      <c r="AB41" s="100">
        <v>605153</v>
      </c>
      <c r="AC41" s="100">
        <v>540851</v>
      </c>
      <c r="AD41" s="100">
        <v>656639</v>
      </c>
      <c r="AE41" s="100">
        <v>627377</v>
      </c>
      <c r="AF41" s="100">
        <v>1175883</v>
      </c>
      <c r="AG41" s="100">
        <v>1248069</v>
      </c>
      <c r="AH41" s="100">
        <v>1315895</v>
      </c>
      <c r="AI41" s="100">
        <v>1318725</v>
      </c>
      <c r="AJ41" s="100">
        <v>1319538</v>
      </c>
      <c r="AK41" s="100">
        <v>1329290</v>
      </c>
      <c r="AL41" s="100">
        <v>1280866</v>
      </c>
      <c r="AM41" s="100">
        <v>1262946</v>
      </c>
      <c r="AN41" s="100">
        <v>1420748</v>
      </c>
      <c r="AO41" s="100">
        <v>1363752</v>
      </c>
      <c r="AP41" s="100">
        <v>852513</v>
      </c>
      <c r="AQ41" s="100">
        <v>806552</v>
      </c>
      <c r="AR41" s="100">
        <v>489867</v>
      </c>
      <c r="AS41" s="100">
        <v>722573</v>
      </c>
      <c r="AT41" s="100">
        <v>912173</v>
      </c>
      <c r="AU41" s="100">
        <v>924317</v>
      </c>
      <c r="AV41" s="100">
        <v>918452</v>
      </c>
      <c r="AW41" s="100">
        <v>820547</v>
      </c>
      <c r="AX41" s="100">
        <v>916597</v>
      </c>
    </row>
    <row r="42" spans="2:50" ht="12.65" customHeight="1" x14ac:dyDescent="0.25">
      <c r="B42" s="58" t="s">
        <v>341</v>
      </c>
      <c r="C42" s="100">
        <v>265357</v>
      </c>
      <c r="D42" s="100">
        <v>253812</v>
      </c>
      <c r="E42" s="100">
        <v>231692</v>
      </c>
      <c r="F42" s="100">
        <v>241955</v>
      </c>
      <c r="G42" s="100">
        <v>227740</v>
      </c>
      <c r="H42" s="100">
        <v>224613</v>
      </c>
      <c r="I42" s="100">
        <v>231533</v>
      </c>
      <c r="J42" s="100">
        <v>275225</v>
      </c>
      <c r="K42" s="100">
        <v>263786</v>
      </c>
      <c r="L42" s="100">
        <v>214747</v>
      </c>
      <c r="M42" s="100">
        <v>254014</v>
      </c>
      <c r="N42" s="100">
        <v>248156</v>
      </c>
      <c r="O42" s="100">
        <v>235345</v>
      </c>
      <c r="P42" s="100">
        <v>232452</v>
      </c>
      <c r="Q42" s="100">
        <v>225690</v>
      </c>
      <c r="R42" s="100">
        <v>291633</v>
      </c>
      <c r="S42" s="100">
        <v>217919</v>
      </c>
      <c r="T42" s="100">
        <v>244968</v>
      </c>
      <c r="U42" s="100">
        <v>252159</v>
      </c>
      <c r="V42" s="100">
        <v>270046</v>
      </c>
      <c r="W42" s="100">
        <v>294232</v>
      </c>
      <c r="X42" s="100">
        <v>410069</v>
      </c>
      <c r="Y42" s="100">
        <v>447782</v>
      </c>
      <c r="Z42" s="100">
        <v>586961</v>
      </c>
      <c r="AA42" s="100">
        <v>602539</v>
      </c>
      <c r="AB42" s="100">
        <v>489796</v>
      </c>
      <c r="AC42" s="100">
        <v>370888</v>
      </c>
      <c r="AD42" s="100">
        <v>324187</v>
      </c>
      <c r="AE42" s="100">
        <v>290078</v>
      </c>
      <c r="AF42" s="100">
        <v>265882</v>
      </c>
      <c r="AG42" s="100">
        <v>197827</v>
      </c>
      <c r="AH42" s="100">
        <v>310324</v>
      </c>
      <c r="AI42" s="100">
        <v>278352</v>
      </c>
      <c r="AJ42" s="100">
        <v>242150</v>
      </c>
      <c r="AK42" s="100">
        <v>274994</v>
      </c>
      <c r="AL42" s="100">
        <v>358530</v>
      </c>
      <c r="AM42" s="100">
        <v>322828</v>
      </c>
      <c r="AN42" s="100">
        <v>350938</v>
      </c>
      <c r="AO42" s="100">
        <v>329651</v>
      </c>
      <c r="AP42" s="100">
        <v>175638</v>
      </c>
      <c r="AQ42" s="100">
        <v>172405</v>
      </c>
      <c r="AR42" s="100">
        <v>177036</v>
      </c>
      <c r="AS42" s="100">
        <v>23079</v>
      </c>
      <c r="AT42" s="100">
        <v>133002</v>
      </c>
      <c r="AU42" s="100">
        <v>152150</v>
      </c>
      <c r="AV42" s="100">
        <v>122471</v>
      </c>
      <c r="AW42" s="100">
        <v>119132</v>
      </c>
      <c r="AX42" s="100">
        <v>187420</v>
      </c>
    </row>
    <row r="43" spans="2:50" ht="12.65" customHeight="1" x14ac:dyDescent="0.25">
      <c r="B43" s="58" t="s">
        <v>342</v>
      </c>
      <c r="C43" s="196">
        <v>33170018</v>
      </c>
      <c r="D43" s="196">
        <v>33548033</v>
      </c>
      <c r="E43" s="196">
        <v>33064552</v>
      </c>
      <c r="F43" s="196">
        <v>34257385</v>
      </c>
      <c r="G43" s="196">
        <v>39945352</v>
      </c>
      <c r="H43" s="196">
        <v>38184474</v>
      </c>
      <c r="I43" s="196">
        <v>38764208</v>
      </c>
      <c r="J43" s="196">
        <v>40789824</v>
      </c>
      <c r="K43" s="196">
        <v>41759477</v>
      </c>
      <c r="L43" s="196">
        <v>42181156</v>
      </c>
      <c r="M43" s="196">
        <v>45051855</v>
      </c>
      <c r="N43" s="196">
        <v>46261465</v>
      </c>
      <c r="O43" s="196">
        <v>44176752</v>
      </c>
      <c r="P43" s="196">
        <v>53317538</v>
      </c>
      <c r="Q43" s="196">
        <v>54390624</v>
      </c>
      <c r="R43" s="196">
        <v>60268676</v>
      </c>
      <c r="S43" s="196">
        <v>59548174</v>
      </c>
      <c r="T43" s="196">
        <v>58776178</v>
      </c>
      <c r="U43" s="196">
        <v>58328689</v>
      </c>
      <c r="V43" s="196">
        <v>58109262</v>
      </c>
      <c r="W43" s="196">
        <v>55642571</v>
      </c>
      <c r="X43" s="196">
        <v>52217770</v>
      </c>
      <c r="Y43" s="196">
        <v>53080215</v>
      </c>
      <c r="Z43" s="196">
        <v>51553015</v>
      </c>
      <c r="AA43" s="196">
        <v>55665463</v>
      </c>
      <c r="AB43" s="196">
        <v>56242879</v>
      </c>
      <c r="AC43" s="196">
        <v>57300491</v>
      </c>
      <c r="AD43" s="196">
        <v>57008152</v>
      </c>
      <c r="AE43" s="196">
        <v>55466585</v>
      </c>
      <c r="AF43" s="196">
        <v>57563986</v>
      </c>
      <c r="AG43" s="196">
        <v>55878240</v>
      </c>
      <c r="AH43" s="196">
        <v>55997121</v>
      </c>
      <c r="AI43" s="196">
        <v>55943943</v>
      </c>
      <c r="AJ43" s="196">
        <v>56755100</v>
      </c>
      <c r="AK43" s="196">
        <v>57622327</v>
      </c>
      <c r="AL43" s="196">
        <v>60139809</v>
      </c>
      <c r="AM43" s="196">
        <v>59049754</v>
      </c>
      <c r="AN43" s="196">
        <v>66440202</v>
      </c>
      <c r="AO43" s="196">
        <v>68606408</v>
      </c>
      <c r="AP43" s="196">
        <v>66946724</v>
      </c>
      <c r="AQ43" s="196">
        <v>69075713</v>
      </c>
      <c r="AR43" s="196">
        <v>71620745</v>
      </c>
      <c r="AS43" s="196">
        <v>68996756</v>
      </c>
      <c r="AT43" s="196">
        <v>67834063</v>
      </c>
      <c r="AU43" s="196">
        <v>68524079</v>
      </c>
      <c r="AV43" s="196">
        <v>67006755</v>
      </c>
      <c r="AW43" s="196">
        <v>62179091</v>
      </c>
      <c r="AX43" s="196">
        <v>63921794</v>
      </c>
    </row>
    <row r="44" spans="2:50" ht="12.65" customHeight="1" x14ac:dyDescent="0.3">
      <c r="B44" s="197" t="s">
        <v>343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5"/>
      <c r="AT44" s="100"/>
      <c r="AU44" s="100"/>
      <c r="AV44" s="100"/>
      <c r="AW44" s="15"/>
      <c r="AX44" s="100"/>
    </row>
    <row r="45" spans="2:50" ht="12.65" customHeight="1" x14ac:dyDescent="0.25">
      <c r="B45" s="58" t="s">
        <v>344</v>
      </c>
      <c r="C45" s="109">
        <v>456175</v>
      </c>
      <c r="D45" s="109">
        <v>401752</v>
      </c>
      <c r="E45" s="109">
        <v>325641</v>
      </c>
      <c r="F45" s="109">
        <v>62805</v>
      </c>
      <c r="G45" s="109">
        <v>110102</v>
      </c>
      <c r="H45" s="109">
        <v>110817</v>
      </c>
      <c r="I45" s="109">
        <v>81274</v>
      </c>
      <c r="J45" s="109">
        <v>79533</v>
      </c>
      <c r="K45" s="109">
        <v>91781</v>
      </c>
      <c r="L45" s="100">
        <v>125177</v>
      </c>
      <c r="M45" s="100">
        <v>77055</v>
      </c>
      <c r="N45" s="100">
        <v>155125</v>
      </c>
      <c r="O45" s="109">
        <v>217531</v>
      </c>
      <c r="P45" s="100">
        <v>148512</v>
      </c>
      <c r="Q45" s="100">
        <v>140578</v>
      </c>
      <c r="R45" s="100">
        <v>174747</v>
      </c>
      <c r="S45" s="109">
        <v>187746</v>
      </c>
      <c r="T45" s="100">
        <v>153191</v>
      </c>
      <c r="U45" s="100">
        <v>112496</v>
      </c>
      <c r="V45" s="100">
        <v>174279</v>
      </c>
      <c r="W45" s="100">
        <v>198719</v>
      </c>
      <c r="X45" s="100">
        <v>153635</v>
      </c>
      <c r="Y45" s="100">
        <v>181099</v>
      </c>
      <c r="Z45" s="100">
        <v>219130</v>
      </c>
      <c r="AA45" s="100">
        <v>208026</v>
      </c>
      <c r="AB45" s="100">
        <v>146893</v>
      </c>
      <c r="AC45" s="100">
        <v>153732</v>
      </c>
      <c r="AD45" s="100">
        <v>154328</v>
      </c>
      <c r="AE45" s="100">
        <v>141491</v>
      </c>
      <c r="AF45" s="100">
        <v>140352</v>
      </c>
      <c r="AG45" s="100">
        <v>151121</v>
      </c>
      <c r="AH45" s="100">
        <v>141663</v>
      </c>
      <c r="AI45" s="100">
        <v>222259</v>
      </c>
      <c r="AJ45" s="100">
        <v>227093</v>
      </c>
      <c r="AK45" s="100">
        <v>183715</v>
      </c>
      <c r="AL45" s="100">
        <v>222747</v>
      </c>
      <c r="AM45" s="100">
        <v>195628</v>
      </c>
      <c r="AN45" s="100">
        <v>208572</v>
      </c>
      <c r="AO45" s="100">
        <v>258183</v>
      </c>
      <c r="AP45" s="100">
        <v>216351</v>
      </c>
      <c r="AQ45" s="100">
        <v>206209</v>
      </c>
      <c r="AR45" s="100">
        <v>237605</v>
      </c>
      <c r="AS45" s="100">
        <v>203608</v>
      </c>
      <c r="AT45" s="100">
        <v>218889</v>
      </c>
      <c r="AU45" s="100">
        <v>156131</v>
      </c>
      <c r="AV45" s="100">
        <v>127653</v>
      </c>
      <c r="AW45" s="100">
        <v>115299</v>
      </c>
      <c r="AX45" s="100">
        <v>122663</v>
      </c>
    </row>
    <row r="46" spans="2:50" ht="12.65" customHeight="1" x14ac:dyDescent="0.25">
      <c r="B46" s="188" t="s">
        <v>345</v>
      </c>
      <c r="C46" s="100">
        <v>2529788</v>
      </c>
      <c r="D46" s="100">
        <v>2554021</v>
      </c>
      <c r="E46" s="100">
        <v>2452290</v>
      </c>
      <c r="F46" s="100">
        <v>2679905</v>
      </c>
      <c r="G46" s="100">
        <v>3326860</v>
      </c>
      <c r="H46" s="100">
        <v>3060378</v>
      </c>
      <c r="I46" s="100">
        <v>2877674</v>
      </c>
      <c r="J46" s="100">
        <v>3062390</v>
      </c>
      <c r="K46" s="100">
        <v>3525104</v>
      </c>
      <c r="L46" s="100">
        <v>3423850</v>
      </c>
      <c r="M46" s="100">
        <v>3673774</v>
      </c>
      <c r="N46" s="100">
        <v>3954716</v>
      </c>
      <c r="O46" s="100">
        <v>3608941</v>
      </c>
      <c r="P46" s="100">
        <v>4192971</v>
      </c>
      <c r="Q46" s="100">
        <v>3982945</v>
      </c>
      <c r="R46" s="100">
        <v>4775304</v>
      </c>
      <c r="S46" s="100">
        <v>4872522</v>
      </c>
      <c r="T46" s="100">
        <v>4775392</v>
      </c>
      <c r="U46" s="100">
        <v>4449417</v>
      </c>
      <c r="V46" s="100">
        <v>4496637</v>
      </c>
      <c r="W46" s="100">
        <v>3670066</v>
      </c>
      <c r="X46" s="100">
        <v>4079667</v>
      </c>
      <c r="Y46" s="100">
        <v>4474542</v>
      </c>
      <c r="Z46" s="100">
        <v>5115230</v>
      </c>
      <c r="AA46" s="100">
        <v>4573377</v>
      </c>
      <c r="AB46" s="100">
        <v>4640227</v>
      </c>
      <c r="AC46" s="100">
        <v>4783869</v>
      </c>
      <c r="AD46" s="100">
        <v>4721973</v>
      </c>
      <c r="AE46" s="100">
        <v>5509172</v>
      </c>
      <c r="AF46" s="100">
        <v>4393911</v>
      </c>
      <c r="AG46" s="100">
        <v>3811239</v>
      </c>
      <c r="AH46" s="100">
        <v>4362395</v>
      </c>
      <c r="AI46" s="100">
        <v>4514139</v>
      </c>
      <c r="AJ46" s="100">
        <v>4296281</v>
      </c>
      <c r="AK46" s="100">
        <v>4295562</v>
      </c>
      <c r="AL46" s="100">
        <v>5060933</v>
      </c>
      <c r="AM46" s="100">
        <v>5046041</v>
      </c>
      <c r="AN46" s="100">
        <v>5368602</v>
      </c>
      <c r="AO46" s="100">
        <v>5477927</v>
      </c>
      <c r="AP46" s="100">
        <v>6943592</v>
      </c>
      <c r="AQ46" s="100">
        <v>7066534</v>
      </c>
      <c r="AR46" s="100">
        <v>5330531</v>
      </c>
      <c r="AS46" s="100">
        <v>4440554</v>
      </c>
      <c r="AT46" s="100">
        <v>4784460</v>
      </c>
      <c r="AU46" s="100">
        <v>5061900</v>
      </c>
      <c r="AV46" s="100">
        <v>4733990</v>
      </c>
      <c r="AW46" s="100">
        <v>4241548</v>
      </c>
      <c r="AX46" s="100">
        <v>5349462</v>
      </c>
    </row>
    <row r="47" spans="2:50" ht="12.65" customHeight="1" x14ac:dyDescent="0.25">
      <c r="B47" s="199" t="s">
        <v>346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>
        <v>449533</v>
      </c>
      <c r="X47" s="100">
        <v>410147</v>
      </c>
      <c r="Y47" s="100">
        <v>480820</v>
      </c>
      <c r="Z47" s="100">
        <v>0</v>
      </c>
      <c r="AA47" s="100">
        <v>0</v>
      </c>
      <c r="AB47" s="100">
        <v>0</v>
      </c>
      <c r="AC47" s="100">
        <v>0</v>
      </c>
      <c r="AD47" s="100">
        <v>0</v>
      </c>
      <c r="AE47" s="100">
        <v>0</v>
      </c>
      <c r="AF47" s="100">
        <v>0</v>
      </c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0</v>
      </c>
      <c r="AS47" s="100">
        <v>0</v>
      </c>
      <c r="AT47" s="100">
        <v>0</v>
      </c>
      <c r="AU47" s="100">
        <v>0</v>
      </c>
      <c r="AV47" s="100"/>
      <c r="AW47" s="100"/>
      <c r="AX47" s="100"/>
    </row>
    <row r="48" spans="2:50" ht="12.65" customHeight="1" x14ac:dyDescent="0.25">
      <c r="B48" s="188" t="s">
        <v>347</v>
      </c>
      <c r="C48" s="100">
        <v>15196</v>
      </c>
      <c r="D48" s="100">
        <v>11356</v>
      </c>
      <c r="E48" s="100">
        <v>0</v>
      </c>
      <c r="F48" s="100">
        <v>31403</v>
      </c>
      <c r="G48" s="100">
        <v>23201</v>
      </c>
      <c r="H48" s="100">
        <v>14008</v>
      </c>
      <c r="I48" s="100">
        <v>32494</v>
      </c>
      <c r="J48" s="100">
        <v>33855</v>
      </c>
      <c r="K48" s="100">
        <v>110386</v>
      </c>
      <c r="L48" s="100">
        <v>116840</v>
      </c>
      <c r="M48" s="100">
        <v>134445</v>
      </c>
      <c r="N48" s="100">
        <v>113251</v>
      </c>
      <c r="O48" s="100">
        <v>0</v>
      </c>
      <c r="P48" s="100">
        <v>0</v>
      </c>
      <c r="Q48" s="100">
        <v>0</v>
      </c>
      <c r="R48" s="100">
        <v>2735</v>
      </c>
      <c r="S48" s="100">
        <v>3022</v>
      </c>
      <c r="T48" s="100">
        <v>57459</v>
      </c>
      <c r="U48" s="100">
        <v>58856</v>
      </c>
      <c r="V48" s="100">
        <v>53109</v>
      </c>
      <c r="W48" s="100">
        <v>207356</v>
      </c>
      <c r="X48" s="100">
        <v>198693</v>
      </c>
      <c r="Y48" s="100">
        <v>223383</v>
      </c>
      <c r="Z48" s="100">
        <v>238506</v>
      </c>
      <c r="AA48" s="100">
        <v>8343</v>
      </c>
      <c r="AB48" s="100">
        <v>0</v>
      </c>
      <c r="AC48" s="100">
        <v>0</v>
      </c>
      <c r="AD48" s="100">
        <v>9247</v>
      </c>
      <c r="AE48" s="100">
        <v>70897</v>
      </c>
      <c r="AF48" s="100">
        <v>69014</v>
      </c>
      <c r="AG48" s="100">
        <v>27617</v>
      </c>
      <c r="AH48" s="100">
        <v>0</v>
      </c>
      <c r="AI48" s="100">
        <v>8343</v>
      </c>
      <c r="AJ48" s="100">
        <v>8343</v>
      </c>
      <c r="AK48" s="100">
        <v>43342</v>
      </c>
      <c r="AL48" s="100">
        <v>121</v>
      </c>
      <c r="AM48" s="100">
        <v>651</v>
      </c>
      <c r="AN48" s="100">
        <v>2693</v>
      </c>
      <c r="AO48" s="100">
        <v>43155</v>
      </c>
      <c r="AP48" s="100">
        <v>14931</v>
      </c>
      <c r="AQ48" s="100">
        <v>6453</v>
      </c>
      <c r="AR48" s="100">
        <v>577</v>
      </c>
      <c r="AS48" s="100">
        <v>753</v>
      </c>
      <c r="AT48" s="100">
        <v>699</v>
      </c>
      <c r="AU48" s="100">
        <v>814</v>
      </c>
      <c r="AV48" s="100">
        <v>33671</v>
      </c>
      <c r="AW48" s="100">
        <v>2428</v>
      </c>
      <c r="AX48" s="100">
        <v>23081</v>
      </c>
    </row>
    <row r="49" spans="2:52" ht="12.65" customHeight="1" x14ac:dyDescent="0.25">
      <c r="B49" s="188" t="s">
        <v>336</v>
      </c>
      <c r="C49" s="100">
        <v>8</v>
      </c>
      <c r="D49" s="100">
        <v>9</v>
      </c>
      <c r="E49" s="100">
        <v>8</v>
      </c>
      <c r="F49" s="100">
        <v>8</v>
      </c>
      <c r="G49" s="100">
        <v>19</v>
      </c>
      <c r="H49" s="100">
        <v>17</v>
      </c>
      <c r="I49" s="100">
        <v>17</v>
      </c>
      <c r="J49" s="100">
        <v>14</v>
      </c>
      <c r="K49" s="100">
        <v>15</v>
      </c>
      <c r="L49" s="100">
        <v>25</v>
      </c>
      <c r="M49" s="100">
        <v>23</v>
      </c>
      <c r="N49" s="100">
        <v>28</v>
      </c>
      <c r="O49" s="100">
        <v>27</v>
      </c>
      <c r="P49" s="100">
        <v>20</v>
      </c>
      <c r="Q49" s="100">
        <v>20</v>
      </c>
      <c r="R49" s="100">
        <v>18</v>
      </c>
      <c r="S49" s="100">
        <v>18</v>
      </c>
      <c r="T49" s="100">
        <v>15</v>
      </c>
      <c r="U49" s="100">
        <v>66</v>
      </c>
      <c r="V49" s="100">
        <v>64</v>
      </c>
      <c r="W49" s="100">
        <v>54</v>
      </c>
      <c r="X49" s="100">
        <v>47</v>
      </c>
      <c r="Y49" s="100">
        <v>41</v>
      </c>
      <c r="Z49" s="100">
        <v>38</v>
      </c>
      <c r="AA49" s="100">
        <v>36</v>
      </c>
      <c r="AB49" s="100">
        <v>33</v>
      </c>
      <c r="AC49" s="100">
        <v>37</v>
      </c>
      <c r="AD49" s="100">
        <v>60417</v>
      </c>
      <c r="AE49" s="100">
        <v>65983</v>
      </c>
      <c r="AF49" s="100">
        <v>76593</v>
      </c>
      <c r="AG49" s="100">
        <v>162370</v>
      </c>
      <c r="AH49" s="100">
        <v>138113</v>
      </c>
      <c r="AI49" s="100">
        <v>42</v>
      </c>
      <c r="AJ49" s="100">
        <v>46</v>
      </c>
      <c r="AK49" s="100">
        <v>63</v>
      </c>
      <c r="AL49" s="100">
        <v>65</v>
      </c>
      <c r="AM49" s="100">
        <v>42</v>
      </c>
      <c r="AN49" s="100">
        <v>42</v>
      </c>
      <c r="AO49" s="100">
        <v>72</v>
      </c>
      <c r="AP49" s="100">
        <v>34</v>
      </c>
      <c r="AQ49" s="100">
        <v>19906</v>
      </c>
      <c r="AR49" s="100">
        <v>40</v>
      </c>
      <c r="AS49" s="100">
        <v>42</v>
      </c>
      <c r="AT49" s="100">
        <v>35</v>
      </c>
      <c r="AU49" s="100">
        <v>39</v>
      </c>
      <c r="AV49" s="100">
        <v>37</v>
      </c>
      <c r="AW49" s="100">
        <v>35</v>
      </c>
      <c r="AX49" s="100">
        <v>49</v>
      </c>
    </row>
    <row r="50" spans="2:52" ht="12.65" customHeight="1" x14ac:dyDescent="0.25">
      <c r="B50" s="58" t="s">
        <v>348</v>
      </c>
      <c r="C50" s="100">
        <v>36705</v>
      </c>
      <c r="D50" s="100">
        <v>37665</v>
      </c>
      <c r="E50" s="100">
        <v>23859</v>
      </c>
      <c r="F50" s="100">
        <v>32822</v>
      </c>
      <c r="G50" s="100">
        <v>35361</v>
      </c>
      <c r="H50" s="100">
        <v>20115</v>
      </c>
      <c r="I50" s="100">
        <v>20818</v>
      </c>
      <c r="J50" s="100">
        <v>25007</v>
      </c>
      <c r="K50" s="100">
        <v>25827</v>
      </c>
      <c r="L50" s="100">
        <v>31320</v>
      </c>
      <c r="M50" s="100">
        <v>40105</v>
      </c>
      <c r="N50" s="100">
        <v>122994</v>
      </c>
      <c r="O50" s="100">
        <v>153625</v>
      </c>
      <c r="P50" s="100">
        <v>241800</v>
      </c>
      <c r="Q50" s="100">
        <v>314222</v>
      </c>
      <c r="R50" s="100">
        <v>199111</v>
      </c>
      <c r="S50" s="100">
        <v>180666</v>
      </c>
      <c r="T50" s="100">
        <v>185023</v>
      </c>
      <c r="U50" s="100">
        <v>176740</v>
      </c>
      <c r="V50" s="100">
        <v>41615</v>
      </c>
      <c r="W50" s="100">
        <v>25139</v>
      </c>
      <c r="X50" s="100">
        <v>28338</v>
      </c>
      <c r="Y50" s="100">
        <v>66085</v>
      </c>
      <c r="Z50" s="100">
        <v>54860</v>
      </c>
      <c r="AA50" s="100">
        <v>55722</v>
      </c>
      <c r="AB50" s="100">
        <v>55309</v>
      </c>
      <c r="AC50" s="100">
        <v>35411</v>
      </c>
      <c r="AD50" s="100">
        <v>70944</v>
      </c>
      <c r="AE50" s="100">
        <v>74752</v>
      </c>
      <c r="AF50" s="100">
        <v>102025</v>
      </c>
      <c r="AG50" s="100">
        <v>60343</v>
      </c>
      <c r="AH50" s="100">
        <v>97610</v>
      </c>
      <c r="AI50" s="100">
        <v>107927</v>
      </c>
      <c r="AJ50" s="100">
        <v>118125</v>
      </c>
      <c r="AK50" s="100">
        <v>135858</v>
      </c>
      <c r="AL50" s="100">
        <v>109514</v>
      </c>
      <c r="AM50" s="100">
        <v>103035</v>
      </c>
      <c r="AN50" s="100">
        <v>137246</v>
      </c>
      <c r="AO50" s="100">
        <v>192228</v>
      </c>
      <c r="AP50" s="100">
        <v>67356</v>
      </c>
      <c r="AQ50" s="100">
        <v>74037</v>
      </c>
      <c r="AR50" s="100">
        <v>21756</v>
      </c>
      <c r="AS50" s="100">
        <v>12312</v>
      </c>
      <c r="AT50" s="100">
        <v>86065</v>
      </c>
      <c r="AU50" s="100">
        <v>88836</v>
      </c>
      <c r="AV50" s="100">
        <v>82107</v>
      </c>
      <c r="AW50" s="100">
        <v>76540</v>
      </c>
      <c r="AX50" s="100">
        <v>78442</v>
      </c>
    </row>
    <row r="51" spans="2:52" ht="12.65" customHeight="1" x14ac:dyDescent="0.25">
      <c r="B51" s="58" t="s">
        <v>349</v>
      </c>
      <c r="C51" s="100">
        <v>7997465</v>
      </c>
      <c r="D51" s="100">
        <v>6643533</v>
      </c>
      <c r="E51" s="100">
        <v>7097150</v>
      </c>
      <c r="F51" s="100">
        <v>6432918</v>
      </c>
      <c r="G51" s="100">
        <v>5565557</v>
      </c>
      <c r="H51" s="100">
        <v>4375155</v>
      </c>
      <c r="I51" s="100">
        <v>4660958</v>
      </c>
      <c r="J51" s="100">
        <v>5115570</v>
      </c>
      <c r="K51" s="100">
        <v>5654401</v>
      </c>
      <c r="L51" s="100">
        <v>5446969</v>
      </c>
      <c r="M51" s="100">
        <v>4356505</v>
      </c>
      <c r="N51" s="100">
        <v>5510692</v>
      </c>
      <c r="O51" s="100">
        <v>10878587</v>
      </c>
      <c r="P51" s="100">
        <v>8100628</v>
      </c>
      <c r="Q51" s="100">
        <v>6033572</v>
      </c>
      <c r="R51" s="100">
        <v>5332414</v>
      </c>
      <c r="S51" s="100">
        <v>6726159</v>
      </c>
      <c r="T51" s="100">
        <v>7373615</v>
      </c>
      <c r="U51" s="100">
        <v>6872815</v>
      </c>
      <c r="V51" s="100">
        <v>6812868</v>
      </c>
      <c r="W51" s="100">
        <v>5714857</v>
      </c>
      <c r="X51" s="100">
        <v>6234411</v>
      </c>
      <c r="Y51" s="100">
        <v>6018626</v>
      </c>
      <c r="Z51" s="100">
        <v>5071448</v>
      </c>
      <c r="AA51" s="100">
        <v>6750178</v>
      </c>
      <c r="AB51" s="100">
        <v>5418153</v>
      </c>
      <c r="AC51" s="100">
        <v>4981758</v>
      </c>
      <c r="AD51" s="112">
        <v>4231099</v>
      </c>
      <c r="AE51" s="100">
        <v>5962548</v>
      </c>
      <c r="AF51" s="100">
        <v>5906815</v>
      </c>
      <c r="AG51" s="100">
        <v>10713360</v>
      </c>
      <c r="AH51" s="100">
        <v>7194254</v>
      </c>
      <c r="AI51" s="100">
        <v>6552248</v>
      </c>
      <c r="AJ51" s="100">
        <v>7001796</v>
      </c>
      <c r="AK51" s="100">
        <v>7320737</v>
      </c>
      <c r="AL51" s="100">
        <v>6969352</v>
      </c>
      <c r="AM51" s="100">
        <v>5781863</v>
      </c>
      <c r="AN51" s="100">
        <v>6586276</v>
      </c>
      <c r="AO51" s="100">
        <v>7741336</v>
      </c>
      <c r="AP51" s="100">
        <v>7451743</v>
      </c>
      <c r="AQ51" s="100">
        <v>5455303</v>
      </c>
      <c r="AR51" s="100">
        <v>6270490</v>
      </c>
      <c r="AS51" s="100">
        <v>5657787</v>
      </c>
      <c r="AT51" s="100">
        <v>4612134</v>
      </c>
      <c r="AU51" s="100">
        <v>4409437</v>
      </c>
      <c r="AV51" s="100">
        <v>5177329</v>
      </c>
      <c r="AW51" s="100">
        <v>4538347</v>
      </c>
      <c r="AX51" s="100">
        <v>4860440</v>
      </c>
      <c r="AZ51" s="409"/>
    </row>
    <row r="52" spans="2:52" ht="12.65" customHeight="1" x14ac:dyDescent="0.25">
      <c r="B52" s="58" t="s">
        <v>350</v>
      </c>
      <c r="C52" s="100">
        <v>269958</v>
      </c>
      <c r="D52" s="100">
        <v>276665</v>
      </c>
      <c r="E52" s="100">
        <v>277489</v>
      </c>
      <c r="F52" s="100">
        <v>0</v>
      </c>
      <c r="G52" s="100">
        <v>0</v>
      </c>
      <c r="H52" s="100">
        <v>143632</v>
      </c>
      <c r="I52" s="100">
        <v>233491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140969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  <c r="U52" s="100">
        <v>0</v>
      </c>
      <c r="V52" s="100">
        <v>223162</v>
      </c>
      <c r="W52" s="100">
        <v>199370</v>
      </c>
      <c r="X52" s="100">
        <v>1202440</v>
      </c>
      <c r="Y52" s="100">
        <v>213135</v>
      </c>
      <c r="Z52" s="100">
        <v>1602800</v>
      </c>
      <c r="AA52" s="100">
        <v>142507</v>
      </c>
      <c r="AB52" s="100">
        <v>193031</v>
      </c>
      <c r="AC52" s="100">
        <v>193549</v>
      </c>
      <c r="AD52" s="100">
        <v>277643</v>
      </c>
      <c r="AE52" s="100">
        <v>12319</v>
      </c>
      <c r="AF52" s="100">
        <v>50171</v>
      </c>
      <c r="AG52" s="100">
        <v>39973</v>
      </c>
      <c r="AH52" s="100">
        <v>30593</v>
      </c>
      <c r="AI52" s="100">
        <v>17801</v>
      </c>
      <c r="AJ52" s="100">
        <v>7613</v>
      </c>
      <c r="AK52" s="100">
        <v>47969</v>
      </c>
      <c r="AL52" s="100">
        <v>47889</v>
      </c>
      <c r="AM52" s="100">
        <v>46912</v>
      </c>
      <c r="AN52" s="100">
        <v>1550</v>
      </c>
      <c r="AO52" s="100">
        <v>0</v>
      </c>
      <c r="AP52" s="100">
        <v>0</v>
      </c>
      <c r="AQ52" s="100">
        <v>0</v>
      </c>
      <c r="AR52" s="100">
        <v>0</v>
      </c>
      <c r="AS52" s="100">
        <v>1709366</v>
      </c>
      <c r="AT52" s="100">
        <v>881436</v>
      </c>
      <c r="AU52" s="100">
        <v>958941</v>
      </c>
      <c r="AV52" s="100">
        <v>1026842</v>
      </c>
      <c r="AW52" s="100">
        <v>851787</v>
      </c>
      <c r="AX52" s="100">
        <v>0</v>
      </c>
    </row>
    <row r="53" spans="2:52" ht="12.65" customHeight="1" x14ac:dyDescent="0.25">
      <c r="B53" s="58" t="s">
        <v>351</v>
      </c>
      <c r="C53" s="196">
        <v>11305295</v>
      </c>
      <c r="D53" s="196">
        <v>9925001</v>
      </c>
      <c r="E53" s="196">
        <v>10176437</v>
      </c>
      <c r="F53" s="196">
        <v>9239861</v>
      </c>
      <c r="G53" s="196">
        <v>9061100</v>
      </c>
      <c r="H53" s="196">
        <v>7724122</v>
      </c>
      <c r="I53" s="196">
        <v>7906726</v>
      </c>
      <c r="J53" s="196">
        <v>8316369</v>
      </c>
      <c r="K53" s="196">
        <v>9407514</v>
      </c>
      <c r="L53" s="196">
        <v>9144181</v>
      </c>
      <c r="M53" s="196">
        <v>8281907</v>
      </c>
      <c r="N53" s="196">
        <v>9856806</v>
      </c>
      <c r="O53" s="196">
        <v>14999680</v>
      </c>
      <c r="P53" s="196">
        <v>12683931</v>
      </c>
      <c r="Q53" s="196">
        <v>10471337</v>
      </c>
      <c r="R53" s="196">
        <v>10484329</v>
      </c>
      <c r="S53" s="196">
        <v>11970133</v>
      </c>
      <c r="T53" s="196">
        <v>12544695</v>
      </c>
      <c r="U53" s="196">
        <v>11670390</v>
      </c>
      <c r="V53" s="196">
        <v>11801734</v>
      </c>
      <c r="W53" s="196">
        <v>10465094</v>
      </c>
      <c r="X53" s="196">
        <v>12307378</v>
      </c>
      <c r="Y53" s="196">
        <v>11657731</v>
      </c>
      <c r="Z53" s="196">
        <v>12302012</v>
      </c>
      <c r="AA53" s="196">
        <v>11738189</v>
      </c>
      <c r="AB53" s="196">
        <v>10453646</v>
      </c>
      <c r="AC53" s="196">
        <v>10148356</v>
      </c>
      <c r="AD53" s="196">
        <v>9525651</v>
      </c>
      <c r="AE53" s="196">
        <v>11837162</v>
      </c>
      <c r="AF53" s="196">
        <v>10738881</v>
      </c>
      <c r="AG53" s="196">
        <v>14966023</v>
      </c>
      <c r="AH53" s="196">
        <v>11964628</v>
      </c>
      <c r="AI53" s="196">
        <v>11422759</v>
      </c>
      <c r="AJ53" s="196">
        <v>11659297</v>
      </c>
      <c r="AK53" s="196">
        <v>12027246</v>
      </c>
      <c r="AL53" s="196">
        <v>12410621</v>
      </c>
      <c r="AM53" s="196">
        <v>11174172</v>
      </c>
      <c r="AN53" s="196">
        <v>12304981</v>
      </c>
      <c r="AO53" s="196">
        <v>13712901</v>
      </c>
      <c r="AP53" s="196">
        <v>14694007</v>
      </c>
      <c r="AQ53" s="196">
        <v>12828442</v>
      </c>
      <c r="AR53" s="196">
        <v>11860999</v>
      </c>
      <c r="AS53" s="196">
        <v>12024422</v>
      </c>
      <c r="AT53" s="196">
        <v>10583718</v>
      </c>
      <c r="AU53" s="196">
        <v>10676098</v>
      </c>
      <c r="AV53" s="196">
        <v>11181629</v>
      </c>
      <c r="AW53" s="196">
        <v>9825984</v>
      </c>
      <c r="AX53" s="196">
        <v>10434137</v>
      </c>
    </row>
    <row r="54" spans="2:52" ht="12.65" customHeight="1" x14ac:dyDescent="0.25">
      <c r="B54" s="188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34"/>
      <c r="AN54" s="34"/>
      <c r="AO54" s="34"/>
      <c r="AP54" s="34"/>
      <c r="AQ54" s="100"/>
      <c r="AR54" s="100"/>
      <c r="AS54" s="15"/>
      <c r="AT54" s="34"/>
      <c r="AU54" s="100"/>
      <c r="AV54" s="100"/>
      <c r="AW54" s="15"/>
      <c r="AX54" s="34"/>
    </row>
    <row r="55" spans="2:52" ht="12.65" customHeight="1" x14ac:dyDescent="0.3">
      <c r="B55" s="197" t="s">
        <v>352</v>
      </c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34"/>
      <c r="AN55" s="34"/>
      <c r="AO55" s="34"/>
      <c r="AP55" s="34"/>
      <c r="AQ55" s="100"/>
      <c r="AR55" s="100"/>
      <c r="AS55" s="15"/>
      <c r="AT55" s="34"/>
      <c r="AU55" s="100"/>
      <c r="AV55" s="100"/>
      <c r="AW55" s="15"/>
      <c r="AX55" s="34"/>
    </row>
    <row r="56" spans="2:52" ht="12.65" customHeight="1" x14ac:dyDescent="0.25">
      <c r="B56" s="58" t="s">
        <v>353</v>
      </c>
      <c r="C56" s="100">
        <v>5909388</v>
      </c>
      <c r="D56" s="100">
        <v>5713100</v>
      </c>
      <c r="E56" s="100">
        <v>5636411</v>
      </c>
      <c r="F56" s="100">
        <v>6108805</v>
      </c>
      <c r="G56" s="100">
        <v>8542945</v>
      </c>
      <c r="H56" s="100">
        <v>7815797</v>
      </c>
      <c r="I56" s="100">
        <v>7882932</v>
      </c>
      <c r="J56" s="100">
        <v>8374621</v>
      </c>
      <c r="K56" s="100">
        <v>9074472</v>
      </c>
      <c r="L56" s="100">
        <v>8701645</v>
      </c>
      <c r="M56" s="100">
        <v>9783284</v>
      </c>
      <c r="N56" s="100">
        <v>9500528</v>
      </c>
      <c r="O56" s="100">
        <v>8549502</v>
      </c>
      <c r="P56" s="100">
        <v>10242633</v>
      </c>
      <c r="Q56" s="100">
        <v>10159873</v>
      </c>
      <c r="R56" s="100">
        <v>12282899</v>
      </c>
      <c r="S56" s="100">
        <v>12316341</v>
      </c>
      <c r="T56" s="100">
        <v>12057749</v>
      </c>
      <c r="U56" s="100">
        <v>11783210</v>
      </c>
      <c r="V56" s="100">
        <v>12616963</v>
      </c>
      <c r="W56" s="100">
        <v>11524581</v>
      </c>
      <c r="X56" s="100">
        <v>11838220.620543754</v>
      </c>
      <c r="Y56" s="100">
        <v>10812664</v>
      </c>
      <c r="Z56" s="100">
        <v>12484444</v>
      </c>
      <c r="AA56" s="100">
        <v>11696522</v>
      </c>
      <c r="AB56" s="100">
        <v>11697698</v>
      </c>
      <c r="AC56" s="100">
        <v>12382116</v>
      </c>
      <c r="AD56" s="112">
        <v>12178262</v>
      </c>
      <c r="AE56" s="100">
        <v>12400392</v>
      </c>
      <c r="AF56" s="100">
        <v>12642009</v>
      </c>
      <c r="AG56" s="100">
        <v>11983599</v>
      </c>
      <c r="AH56" s="100">
        <v>12001948</v>
      </c>
      <c r="AI56" s="112">
        <v>11384961</v>
      </c>
      <c r="AJ56" s="112">
        <v>11870698</v>
      </c>
      <c r="AK56" s="112">
        <v>12641238</v>
      </c>
      <c r="AL56" s="112">
        <v>13555061</v>
      </c>
      <c r="AM56" s="34">
        <v>12629671</v>
      </c>
      <c r="AN56" s="34">
        <v>13213952</v>
      </c>
      <c r="AO56" s="34">
        <v>13377058</v>
      </c>
      <c r="AP56" s="34">
        <v>10579565</v>
      </c>
      <c r="AQ56" s="100">
        <v>10060580</v>
      </c>
      <c r="AR56" s="100">
        <v>10436017</v>
      </c>
      <c r="AS56" s="100">
        <v>9383291</v>
      </c>
      <c r="AT56" s="34">
        <v>9293164</v>
      </c>
      <c r="AU56" s="100">
        <v>8990860</v>
      </c>
      <c r="AV56" s="100">
        <v>8960984</v>
      </c>
      <c r="AW56" s="100">
        <v>7859695</v>
      </c>
      <c r="AX56" s="34">
        <v>8979886</v>
      </c>
    </row>
    <row r="57" spans="2:52" ht="12.65" customHeight="1" x14ac:dyDescent="0.25">
      <c r="B57" s="200" t="s">
        <v>354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>
        <v>50617</v>
      </c>
      <c r="X57" s="100">
        <v>50570.379456246977</v>
      </c>
      <c r="Y57" s="100">
        <v>1223865</v>
      </c>
      <c r="Z57" s="100">
        <v>0</v>
      </c>
      <c r="AA57" s="100">
        <v>0</v>
      </c>
      <c r="AB57" s="100">
        <v>0</v>
      </c>
      <c r="AC57" s="100">
        <v>0</v>
      </c>
      <c r="AD57" s="112">
        <v>0</v>
      </c>
      <c r="AE57" s="100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34">
        <v>0</v>
      </c>
      <c r="AN57" s="34">
        <v>0</v>
      </c>
      <c r="AO57" s="34">
        <v>0</v>
      </c>
      <c r="AP57" s="34">
        <v>0</v>
      </c>
      <c r="AQ57" s="100">
        <v>0</v>
      </c>
      <c r="AR57" s="100">
        <v>0</v>
      </c>
      <c r="AS57" s="100">
        <v>0</v>
      </c>
      <c r="AT57" s="34">
        <v>0</v>
      </c>
      <c r="AU57" s="100">
        <v>0</v>
      </c>
      <c r="AV57" s="100"/>
      <c r="AW57" s="100"/>
      <c r="AX57" s="34"/>
    </row>
    <row r="58" spans="2:52" ht="12.65" customHeight="1" x14ac:dyDescent="0.25">
      <c r="B58" s="199" t="s">
        <v>355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12"/>
      <c r="AE58" s="100"/>
      <c r="AF58" s="100"/>
      <c r="AG58" s="100"/>
      <c r="AH58" s="100"/>
      <c r="AI58" s="100"/>
      <c r="AJ58" s="100"/>
      <c r="AK58" s="100"/>
      <c r="AL58" s="100"/>
      <c r="AM58" s="34"/>
      <c r="AN58" s="34"/>
      <c r="AO58" s="34"/>
      <c r="AP58" s="34"/>
      <c r="AQ58" s="100"/>
      <c r="AR58" s="100"/>
      <c r="AS58" s="100"/>
      <c r="AT58" s="34"/>
      <c r="AU58" s="100"/>
      <c r="AV58" s="100"/>
      <c r="AW58" s="100"/>
      <c r="AX58" s="34"/>
    </row>
    <row r="59" spans="2:52" ht="12.65" customHeight="1" x14ac:dyDescent="0.25">
      <c r="B59" s="554" t="s">
        <v>356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12"/>
      <c r="AE59" s="100"/>
      <c r="AF59" s="100"/>
      <c r="AG59" s="100"/>
      <c r="AH59" s="100"/>
      <c r="AI59" s="100"/>
      <c r="AJ59" s="100"/>
      <c r="AK59" s="100"/>
      <c r="AL59" s="100"/>
      <c r="AM59" s="34"/>
      <c r="AN59" s="34"/>
      <c r="AO59" s="34"/>
      <c r="AP59" s="34"/>
      <c r="AQ59" s="100"/>
      <c r="AR59" s="100"/>
      <c r="AS59" s="100"/>
      <c r="AT59" s="34"/>
      <c r="AU59" s="100"/>
      <c r="AV59" s="100"/>
      <c r="AW59" s="100"/>
      <c r="AX59" s="34"/>
    </row>
    <row r="60" spans="2:52" ht="12.65" customHeight="1" x14ac:dyDescent="0.25">
      <c r="B60" s="58" t="s">
        <v>322</v>
      </c>
      <c r="C60" s="100"/>
      <c r="D60" s="100"/>
      <c r="E60" s="100"/>
      <c r="F60" s="100"/>
      <c r="G60" s="100"/>
      <c r="H60" s="100"/>
      <c r="I60" s="100"/>
      <c r="J60" s="100"/>
      <c r="K60" s="100">
        <v>0</v>
      </c>
      <c r="L60" s="100">
        <v>0</v>
      </c>
      <c r="M60" s="100">
        <v>0</v>
      </c>
      <c r="N60" s="100">
        <v>142253</v>
      </c>
      <c r="O60" s="100">
        <v>0</v>
      </c>
      <c r="P60" s="100">
        <v>0</v>
      </c>
      <c r="Q60" s="100">
        <v>0</v>
      </c>
      <c r="R60" s="100">
        <v>140817</v>
      </c>
      <c r="S60" s="100">
        <v>140394</v>
      </c>
      <c r="T60" s="100">
        <v>136166</v>
      </c>
      <c r="U60" s="100">
        <v>132360</v>
      </c>
      <c r="V60" s="100">
        <v>126017</v>
      </c>
      <c r="W60" s="100">
        <v>118828</v>
      </c>
      <c r="X60" s="100">
        <v>119251</v>
      </c>
      <c r="Y60" s="100">
        <v>117559</v>
      </c>
      <c r="Z60" s="100">
        <v>120942</v>
      </c>
      <c r="AA60" s="100">
        <v>121365</v>
      </c>
      <c r="AB60" s="100">
        <v>123902</v>
      </c>
      <c r="AC60" s="100">
        <v>125171</v>
      </c>
      <c r="AD60" s="112">
        <v>124748</v>
      </c>
      <c r="AE60" s="100">
        <v>112062</v>
      </c>
      <c r="AF60" s="100">
        <v>127285</v>
      </c>
      <c r="AG60" s="100">
        <v>117982</v>
      </c>
      <c r="AH60" s="100">
        <v>121365</v>
      </c>
      <c r="AI60" s="100">
        <v>121365</v>
      </c>
      <c r="AJ60" s="100">
        <v>121365</v>
      </c>
      <c r="AK60" s="100">
        <v>123902</v>
      </c>
      <c r="AL60" s="100">
        <v>123902</v>
      </c>
      <c r="AM60" s="34">
        <v>123902</v>
      </c>
      <c r="AN60" s="34">
        <v>125171</v>
      </c>
      <c r="AO60" s="34">
        <v>128977</v>
      </c>
      <c r="AP60" s="34">
        <v>119251</v>
      </c>
      <c r="AQ60" s="100">
        <v>124325</v>
      </c>
      <c r="AR60" s="100">
        <v>131937</v>
      </c>
      <c r="AS60" s="100">
        <v>128554</v>
      </c>
      <c r="AT60" s="34">
        <v>123861</v>
      </c>
      <c r="AU60" s="100">
        <v>102878</v>
      </c>
      <c r="AV60" s="100">
        <v>79147</v>
      </c>
      <c r="AW60" s="100">
        <v>55598</v>
      </c>
      <c r="AX60" s="34">
        <v>39120</v>
      </c>
    </row>
    <row r="61" spans="2:52" ht="12.65" customHeight="1" x14ac:dyDescent="0.25">
      <c r="B61" s="58" t="s">
        <v>321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12"/>
      <c r="AE61" s="100"/>
      <c r="AF61" s="100"/>
      <c r="AG61" s="100"/>
      <c r="AH61" s="100">
        <v>3820</v>
      </c>
      <c r="AI61" s="100">
        <v>3661</v>
      </c>
      <c r="AJ61" s="100">
        <v>3444</v>
      </c>
      <c r="AK61" s="100">
        <v>3661</v>
      </c>
      <c r="AL61" s="100">
        <v>3609</v>
      </c>
      <c r="AM61" s="34">
        <v>11023</v>
      </c>
      <c r="AN61" s="34">
        <v>10645</v>
      </c>
      <c r="AO61" s="34">
        <v>10464</v>
      </c>
      <c r="AP61" s="34">
        <v>1728</v>
      </c>
      <c r="AQ61" s="100">
        <v>9945</v>
      </c>
      <c r="AR61" s="100">
        <v>17312</v>
      </c>
      <c r="AS61" s="100">
        <v>16430</v>
      </c>
      <c r="AT61" s="34">
        <v>17389</v>
      </c>
      <c r="AU61" s="100">
        <v>5590</v>
      </c>
      <c r="AV61" s="100">
        <v>5543</v>
      </c>
      <c r="AW61" s="100">
        <v>5180</v>
      </c>
      <c r="AX61" s="34">
        <v>5443</v>
      </c>
    </row>
    <row r="62" spans="2:52" ht="12.65" customHeight="1" x14ac:dyDescent="0.25">
      <c r="B62" s="58" t="s">
        <v>324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>
        <v>810094</v>
      </c>
      <c r="AB62" s="100">
        <v>1328527</v>
      </c>
      <c r="AC62" s="100">
        <v>1545855</v>
      </c>
      <c r="AD62" s="112">
        <v>1442700</v>
      </c>
      <c r="AE62" s="100">
        <v>1582519</v>
      </c>
      <c r="AF62" s="100">
        <v>1596246</v>
      </c>
      <c r="AG62" s="100">
        <v>1660852</v>
      </c>
      <c r="AH62" s="100">
        <v>1734320</v>
      </c>
      <c r="AI62" s="100">
        <v>1976374</v>
      </c>
      <c r="AJ62" s="100">
        <v>1790875</v>
      </c>
      <c r="AK62" s="100">
        <v>1782803</v>
      </c>
      <c r="AL62" s="100">
        <v>1758846</v>
      </c>
      <c r="AM62" s="34">
        <v>1881956</v>
      </c>
      <c r="AN62" s="34">
        <v>2014164</v>
      </c>
      <c r="AO62" s="34">
        <v>2138873</v>
      </c>
      <c r="AP62" s="34">
        <v>1839617</v>
      </c>
      <c r="AQ62" s="100">
        <v>2358639</v>
      </c>
      <c r="AR62" s="100">
        <v>2229476</v>
      </c>
      <c r="AS62" s="100">
        <v>2143294</v>
      </c>
      <c r="AT62" s="34">
        <v>2086495</v>
      </c>
      <c r="AU62" s="100">
        <v>2065655</v>
      </c>
      <c r="AV62" s="100">
        <v>2011189</v>
      </c>
      <c r="AW62" s="100">
        <v>1836966</v>
      </c>
      <c r="AX62" s="34">
        <v>1833170</v>
      </c>
    </row>
    <row r="63" spans="2:52" ht="12.65" customHeight="1" x14ac:dyDescent="0.25">
      <c r="B63" s="58" t="s">
        <v>319</v>
      </c>
      <c r="C63" s="100">
        <v>1783264</v>
      </c>
      <c r="D63" s="100">
        <v>1866833</v>
      </c>
      <c r="E63" s="100">
        <v>1480367</v>
      </c>
      <c r="F63" s="100">
        <v>1683988</v>
      </c>
      <c r="G63" s="100">
        <v>2544027</v>
      </c>
      <c r="H63" s="100">
        <v>1824775</v>
      </c>
      <c r="I63" s="100">
        <v>2151347</v>
      </c>
      <c r="J63" s="100">
        <v>1948641</v>
      </c>
      <c r="K63" s="100">
        <v>2317767</v>
      </c>
      <c r="L63" s="100">
        <v>2414899</v>
      </c>
      <c r="M63" s="100">
        <v>1874385</v>
      </c>
      <c r="N63" s="100">
        <v>2347730</v>
      </c>
      <c r="O63" s="100">
        <v>5431125</v>
      </c>
      <c r="P63" s="100">
        <v>6522282</v>
      </c>
      <c r="Q63" s="100">
        <v>6072844</v>
      </c>
      <c r="R63" s="100">
        <v>7124409</v>
      </c>
      <c r="S63" s="100">
        <v>6196430</v>
      </c>
      <c r="T63" s="100">
        <v>5806718</v>
      </c>
      <c r="U63" s="100">
        <v>4332193</v>
      </c>
      <c r="V63" s="100">
        <v>4387670</v>
      </c>
      <c r="W63" s="100">
        <v>3506831</v>
      </c>
      <c r="X63" s="100">
        <v>3261264</v>
      </c>
      <c r="Y63" s="100">
        <v>4966502</v>
      </c>
      <c r="Z63" s="100">
        <v>4483197</v>
      </c>
      <c r="AA63" s="100">
        <v>4480209</v>
      </c>
      <c r="AB63" s="100">
        <v>3729968</v>
      </c>
      <c r="AC63" s="100">
        <v>4069854</v>
      </c>
      <c r="AD63" s="112">
        <v>7631753</v>
      </c>
      <c r="AE63" s="100">
        <v>9046403</v>
      </c>
      <c r="AF63" s="100">
        <v>7539040</v>
      </c>
      <c r="AG63" s="100">
        <v>5215780</v>
      </c>
      <c r="AH63" s="100">
        <v>2971544</v>
      </c>
      <c r="AI63" s="100">
        <v>2835707</v>
      </c>
      <c r="AJ63" s="100">
        <v>2568645</v>
      </c>
      <c r="AK63" s="100">
        <v>2945743</v>
      </c>
      <c r="AL63" s="100">
        <v>4231416</v>
      </c>
      <c r="AM63" s="34">
        <v>4266935</v>
      </c>
      <c r="AN63" s="34">
        <v>7310052</v>
      </c>
      <c r="AO63" s="34">
        <v>6890653</v>
      </c>
      <c r="AP63" s="34">
        <v>7088128</v>
      </c>
      <c r="AQ63" s="100">
        <v>7273483</v>
      </c>
      <c r="AR63" s="100">
        <v>3775207</v>
      </c>
      <c r="AS63" s="100">
        <v>2735732</v>
      </c>
      <c r="AT63" s="34">
        <v>2670161</v>
      </c>
      <c r="AU63" s="100">
        <v>3259873</v>
      </c>
      <c r="AV63" s="100">
        <v>3535810</v>
      </c>
      <c r="AW63" s="100">
        <v>4541362</v>
      </c>
      <c r="AX63" s="34">
        <v>4682743</v>
      </c>
    </row>
    <row r="64" spans="2:52" ht="12.65" customHeight="1" x14ac:dyDescent="0.25">
      <c r="B64" s="58" t="s">
        <v>339</v>
      </c>
      <c r="C64" s="100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2538</v>
      </c>
      <c r="J64" s="100">
        <v>3551</v>
      </c>
      <c r="K64" s="100">
        <v>2227</v>
      </c>
      <c r="L64" s="100">
        <v>1636</v>
      </c>
      <c r="M64" s="100">
        <v>1764</v>
      </c>
      <c r="N64" s="100">
        <v>173112</v>
      </c>
      <c r="O64" s="100">
        <v>185714</v>
      </c>
      <c r="P64" s="100">
        <v>204160</v>
      </c>
      <c r="Q64" s="100">
        <v>268662</v>
      </c>
      <c r="R64" s="100">
        <v>162650</v>
      </c>
      <c r="S64" s="100">
        <v>161586</v>
      </c>
      <c r="T64" s="100">
        <v>160351</v>
      </c>
      <c r="U64" s="100">
        <v>155875</v>
      </c>
      <c r="V64" s="100">
        <v>152621</v>
      </c>
      <c r="W64" s="100">
        <v>146573</v>
      </c>
      <c r="X64" s="100">
        <v>150581</v>
      </c>
      <c r="Y64" s="100">
        <v>156663</v>
      </c>
      <c r="Z64" s="100">
        <v>155901</v>
      </c>
      <c r="AA64" s="100">
        <v>151186</v>
      </c>
      <c r="AB64" s="100">
        <v>157418</v>
      </c>
      <c r="AC64" s="100">
        <v>154888</v>
      </c>
      <c r="AD64" s="112">
        <v>2041199</v>
      </c>
      <c r="AE64" s="100">
        <v>2198847</v>
      </c>
      <c r="AF64" s="100">
        <v>2199581</v>
      </c>
      <c r="AG64" s="100">
        <v>2224278</v>
      </c>
      <c r="AH64" s="100">
        <v>10881</v>
      </c>
      <c r="AI64" s="100">
        <v>3531</v>
      </c>
      <c r="AJ64" s="100">
        <v>20387</v>
      </c>
      <c r="AK64" s="100">
        <v>4210</v>
      </c>
      <c r="AL64" s="100">
        <v>20497</v>
      </c>
      <c r="AM64" s="34">
        <v>3204</v>
      </c>
      <c r="AN64" s="34">
        <v>23909</v>
      </c>
      <c r="AO64" s="34">
        <v>3036</v>
      </c>
      <c r="AP64" s="34">
        <v>17925</v>
      </c>
      <c r="AQ64" s="100">
        <v>2937</v>
      </c>
      <c r="AR64" s="100">
        <v>15230</v>
      </c>
      <c r="AS64" s="100">
        <v>2886</v>
      </c>
      <c r="AT64" s="34">
        <v>16015</v>
      </c>
      <c r="AU64" s="100">
        <v>2624</v>
      </c>
      <c r="AV64" s="100">
        <v>14920</v>
      </c>
      <c r="AW64" s="100">
        <v>61381</v>
      </c>
      <c r="AX64" s="34">
        <v>60349</v>
      </c>
    </row>
    <row r="65" spans="2:50" ht="12.65" customHeight="1" x14ac:dyDescent="0.25">
      <c r="B65" s="58" t="s">
        <v>357</v>
      </c>
      <c r="C65" s="100">
        <v>161284</v>
      </c>
      <c r="D65" s="100">
        <v>261400</v>
      </c>
      <c r="E65" s="100">
        <v>239748</v>
      </c>
      <c r="F65" s="100">
        <v>248118</v>
      </c>
      <c r="G65" s="100">
        <v>300961</v>
      </c>
      <c r="H65" s="100">
        <v>348694</v>
      </c>
      <c r="I65" s="100">
        <v>473451</v>
      </c>
      <c r="J65" s="100">
        <v>232180</v>
      </c>
      <c r="K65" s="100">
        <v>346281</v>
      </c>
      <c r="L65" s="100">
        <v>335460</v>
      </c>
      <c r="M65" s="100">
        <v>347201</v>
      </c>
      <c r="N65" s="100">
        <v>326104</v>
      </c>
      <c r="O65" s="100">
        <v>271518</v>
      </c>
      <c r="P65" s="100">
        <v>731336</v>
      </c>
      <c r="Q65" s="100">
        <v>814263</v>
      </c>
      <c r="R65" s="100">
        <v>551789</v>
      </c>
      <c r="S65" s="100">
        <v>367059</v>
      </c>
      <c r="T65" s="100">
        <v>623561</v>
      </c>
      <c r="U65" s="100">
        <v>636796</v>
      </c>
      <c r="V65" s="100">
        <v>754511</v>
      </c>
      <c r="W65" s="100">
        <v>457650</v>
      </c>
      <c r="X65" s="100">
        <v>589779</v>
      </c>
      <c r="Y65" s="100">
        <v>538003</v>
      </c>
      <c r="Z65" s="100">
        <v>1157686</v>
      </c>
      <c r="AA65" s="100">
        <v>1013029</v>
      </c>
      <c r="AB65" s="100">
        <v>1202682</v>
      </c>
      <c r="AC65" s="100">
        <v>1070529</v>
      </c>
      <c r="AD65" s="112">
        <v>899811</v>
      </c>
      <c r="AE65" s="100">
        <v>654249</v>
      </c>
      <c r="AF65" s="100">
        <v>495947</v>
      </c>
      <c r="AG65" s="100">
        <v>417896</v>
      </c>
      <c r="AH65" s="100">
        <v>532947</v>
      </c>
      <c r="AI65" s="100">
        <v>462166</v>
      </c>
      <c r="AJ65" s="100">
        <v>476100</v>
      </c>
      <c r="AK65" s="100">
        <v>560499</v>
      </c>
      <c r="AL65" s="100">
        <v>653031</v>
      </c>
      <c r="AM65" s="34">
        <v>656290</v>
      </c>
      <c r="AN65" s="34">
        <v>779753</v>
      </c>
      <c r="AO65" s="34">
        <v>775771</v>
      </c>
      <c r="AP65" s="34">
        <v>601102</v>
      </c>
      <c r="AQ65" s="100">
        <v>525241</v>
      </c>
      <c r="AR65" s="100">
        <v>506480</v>
      </c>
      <c r="AS65" s="100">
        <v>533954</v>
      </c>
      <c r="AT65" s="34">
        <v>597619</v>
      </c>
      <c r="AU65" s="100">
        <v>560572</v>
      </c>
      <c r="AV65" s="100">
        <v>589216</v>
      </c>
      <c r="AW65" s="100">
        <v>621083</v>
      </c>
      <c r="AX65" s="34">
        <v>675926</v>
      </c>
    </row>
    <row r="66" spans="2:50" ht="12.65" customHeight="1" x14ac:dyDescent="0.25">
      <c r="B66" s="58" t="s">
        <v>358</v>
      </c>
      <c r="C66" s="100">
        <v>0</v>
      </c>
      <c r="D66" s="100">
        <v>0</v>
      </c>
      <c r="E66" s="100">
        <v>682977</v>
      </c>
      <c r="F66" s="100">
        <v>0</v>
      </c>
      <c r="G66" s="100">
        <v>0</v>
      </c>
      <c r="H66" s="100">
        <v>0</v>
      </c>
      <c r="I66" s="100">
        <v>686063</v>
      </c>
      <c r="J66" s="100">
        <v>0</v>
      </c>
      <c r="K66" s="100">
        <v>0</v>
      </c>
      <c r="L66" s="100">
        <v>1205001</v>
      </c>
      <c r="M66" s="100">
        <v>696270</v>
      </c>
      <c r="N66" s="100">
        <v>0</v>
      </c>
      <c r="O66" s="100">
        <v>0</v>
      </c>
      <c r="P66" s="100">
        <v>1058806</v>
      </c>
      <c r="Q66" s="100">
        <v>446310</v>
      </c>
      <c r="R66" s="100">
        <v>0</v>
      </c>
      <c r="S66" s="100">
        <v>0</v>
      </c>
      <c r="T66" s="100">
        <v>269221</v>
      </c>
      <c r="U66" s="100">
        <v>449919</v>
      </c>
      <c r="V66" s="100">
        <v>0</v>
      </c>
      <c r="W66" s="100">
        <v>0</v>
      </c>
      <c r="X66" s="100">
        <v>316741</v>
      </c>
      <c r="Y66" s="100">
        <v>453486</v>
      </c>
      <c r="Z66" s="100">
        <v>0</v>
      </c>
      <c r="AA66" s="100">
        <v>408196</v>
      </c>
      <c r="AB66" s="100">
        <v>0</v>
      </c>
      <c r="AC66" s="100">
        <v>456434</v>
      </c>
      <c r="AD66" s="112">
        <v>0</v>
      </c>
      <c r="AE66" s="100">
        <v>412361</v>
      </c>
      <c r="AF66" s="100">
        <v>0</v>
      </c>
      <c r="AG66" s="100">
        <v>183390</v>
      </c>
      <c r="AH66" s="100">
        <v>0</v>
      </c>
      <c r="AI66" s="100">
        <v>458631</v>
      </c>
      <c r="AJ66" s="100">
        <v>0</v>
      </c>
      <c r="AK66" s="100">
        <v>0</v>
      </c>
      <c r="AL66" s="100">
        <v>0</v>
      </c>
      <c r="AM66" s="34">
        <v>0</v>
      </c>
      <c r="AN66" s="34">
        <v>0</v>
      </c>
      <c r="AO66" s="34">
        <v>0</v>
      </c>
      <c r="AP66" s="34">
        <v>825952</v>
      </c>
      <c r="AQ66" s="100">
        <v>0</v>
      </c>
      <c r="AR66" s="100">
        <v>0</v>
      </c>
      <c r="AS66" s="100">
        <v>458954</v>
      </c>
      <c r="AT66" s="34">
        <v>0</v>
      </c>
      <c r="AU66" s="100">
        <v>459096</v>
      </c>
      <c r="AV66" s="100">
        <v>0</v>
      </c>
      <c r="AW66" s="100">
        <v>459096</v>
      </c>
      <c r="AX66" s="34"/>
    </row>
    <row r="67" spans="2:50" ht="12.65" customHeight="1" x14ac:dyDescent="0.25">
      <c r="B67" s="58" t="s">
        <v>359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12"/>
      <c r="AE67" s="100"/>
      <c r="AF67" s="100"/>
      <c r="AG67" s="100"/>
      <c r="AH67" s="100"/>
      <c r="AI67" s="100"/>
      <c r="AJ67" s="100"/>
      <c r="AK67" s="100"/>
      <c r="AL67" s="100"/>
      <c r="AM67" s="34"/>
      <c r="AN67" s="34"/>
      <c r="AO67" s="34"/>
      <c r="AP67" s="34"/>
      <c r="AQ67" s="100"/>
      <c r="AR67" s="100"/>
      <c r="AS67" s="100"/>
      <c r="AT67" s="34">
        <v>368578</v>
      </c>
      <c r="AU67" s="100">
        <v>364722</v>
      </c>
      <c r="AV67" s="100">
        <v>380320</v>
      </c>
      <c r="AW67" s="100">
        <v>250830</v>
      </c>
      <c r="AX67" s="34">
        <v>0</v>
      </c>
    </row>
    <row r="68" spans="2:50" ht="12.65" customHeight="1" x14ac:dyDescent="0.25">
      <c r="B68" s="58" t="s">
        <v>360</v>
      </c>
      <c r="C68" s="100">
        <v>165616</v>
      </c>
      <c r="D68" s="100">
        <v>161077</v>
      </c>
      <c r="E68" s="100">
        <v>159378</v>
      </c>
      <c r="F68" s="100">
        <v>0</v>
      </c>
      <c r="G68" s="100">
        <v>0</v>
      </c>
      <c r="H68" s="100">
        <v>0</v>
      </c>
      <c r="I68" s="100">
        <v>25423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12597</v>
      </c>
      <c r="P68" s="100">
        <v>0</v>
      </c>
      <c r="Q68" s="100">
        <v>0</v>
      </c>
      <c r="R68" s="100">
        <v>0</v>
      </c>
      <c r="S68" s="100">
        <v>0</v>
      </c>
      <c r="T68" s="100">
        <v>0</v>
      </c>
      <c r="U68" s="100">
        <v>0</v>
      </c>
      <c r="V68" s="100">
        <v>257550</v>
      </c>
      <c r="W68" s="100">
        <v>240855</v>
      </c>
      <c r="X68" s="100">
        <v>241432</v>
      </c>
      <c r="Y68" s="100">
        <v>247357</v>
      </c>
      <c r="Z68" s="100">
        <v>0</v>
      </c>
      <c r="AA68" s="100">
        <v>0</v>
      </c>
      <c r="AB68" s="100">
        <v>0</v>
      </c>
      <c r="AC68" s="100">
        <v>0</v>
      </c>
      <c r="AD68" s="112">
        <v>19017</v>
      </c>
      <c r="AE68" s="100">
        <v>1427</v>
      </c>
      <c r="AF68" s="100">
        <v>31517</v>
      </c>
      <c r="AG68" s="100">
        <v>22855</v>
      </c>
      <c r="AH68" s="100">
        <v>17156</v>
      </c>
      <c r="AI68" s="100">
        <v>9055</v>
      </c>
      <c r="AJ68" s="100">
        <v>3482</v>
      </c>
      <c r="AK68" s="100">
        <v>6412</v>
      </c>
      <c r="AL68" s="100">
        <v>6344</v>
      </c>
      <c r="AM68" s="34">
        <v>6126</v>
      </c>
      <c r="AN68" s="34">
        <v>106</v>
      </c>
      <c r="AO68" s="34">
        <v>0</v>
      </c>
      <c r="AP68" s="34">
        <v>0</v>
      </c>
      <c r="AQ68" s="100">
        <v>0</v>
      </c>
      <c r="AR68" s="100">
        <v>0</v>
      </c>
      <c r="AS68" s="100">
        <v>1331216</v>
      </c>
      <c r="AT68" s="34">
        <v>0</v>
      </c>
      <c r="AU68" s="100">
        <v>0</v>
      </c>
      <c r="AV68" s="100">
        <v>0</v>
      </c>
      <c r="AW68" s="100"/>
      <c r="AX68" s="34"/>
    </row>
    <row r="69" spans="2:50" ht="12.65" customHeight="1" x14ac:dyDescent="0.25">
      <c r="B69" s="188" t="s">
        <v>361</v>
      </c>
      <c r="C69" s="196">
        <v>8019552</v>
      </c>
      <c r="D69" s="196">
        <v>8002410</v>
      </c>
      <c r="E69" s="196">
        <v>8198881</v>
      </c>
      <c r="F69" s="196">
        <v>8040911</v>
      </c>
      <c r="G69" s="196">
        <v>11387933</v>
      </c>
      <c r="H69" s="196">
        <v>9989266</v>
      </c>
      <c r="I69" s="196">
        <v>11221754</v>
      </c>
      <c r="J69" s="196">
        <v>10558993</v>
      </c>
      <c r="K69" s="196">
        <v>11740747</v>
      </c>
      <c r="L69" s="196">
        <v>12658641</v>
      </c>
      <c r="M69" s="196">
        <v>12702904</v>
      </c>
      <c r="N69" s="196">
        <v>12489727</v>
      </c>
      <c r="O69" s="196">
        <v>14450456</v>
      </c>
      <c r="P69" s="196">
        <v>18759217</v>
      </c>
      <c r="Q69" s="196">
        <v>17761952</v>
      </c>
      <c r="R69" s="196">
        <v>20262564</v>
      </c>
      <c r="S69" s="196">
        <v>19181810</v>
      </c>
      <c r="T69" s="196">
        <v>19053766</v>
      </c>
      <c r="U69" s="196">
        <v>17490353</v>
      </c>
      <c r="V69" s="196">
        <v>18295332</v>
      </c>
      <c r="W69" s="196">
        <v>16045935</v>
      </c>
      <c r="X69" s="196">
        <v>16567839</v>
      </c>
      <c r="Y69" s="196">
        <v>18516099</v>
      </c>
      <c r="Z69" s="196">
        <v>18402170</v>
      </c>
      <c r="AA69" s="196">
        <v>18680601</v>
      </c>
      <c r="AB69" s="196">
        <v>18240195</v>
      </c>
      <c r="AC69" s="196">
        <v>19804847</v>
      </c>
      <c r="AD69" s="201">
        <v>24337490</v>
      </c>
      <c r="AE69" s="196">
        <v>26408260</v>
      </c>
      <c r="AF69" s="196">
        <v>24631625</v>
      </c>
      <c r="AG69" s="196">
        <v>21826632</v>
      </c>
      <c r="AH69" s="196">
        <v>17393981</v>
      </c>
      <c r="AI69" s="196">
        <v>17255451</v>
      </c>
      <c r="AJ69" s="196">
        <v>16854996</v>
      </c>
      <c r="AK69" s="196">
        <v>18068468</v>
      </c>
      <c r="AL69" s="196">
        <v>20352706</v>
      </c>
      <c r="AM69" s="231">
        <v>19579107</v>
      </c>
      <c r="AN69" s="231">
        <v>23477752</v>
      </c>
      <c r="AO69" s="231">
        <v>23324832</v>
      </c>
      <c r="AP69" s="231">
        <v>21073268</v>
      </c>
      <c r="AQ69" s="196">
        <v>20355150</v>
      </c>
      <c r="AR69" s="196">
        <v>17111659</v>
      </c>
      <c r="AS69" s="196">
        <v>16734311</v>
      </c>
      <c r="AT69" s="231">
        <v>15173282</v>
      </c>
      <c r="AU69" s="196">
        <v>15811870</v>
      </c>
      <c r="AV69" s="196">
        <v>15577129</v>
      </c>
      <c r="AW69" s="196">
        <v>15691191</v>
      </c>
      <c r="AX69" s="231">
        <v>16276637</v>
      </c>
    </row>
    <row r="70" spans="2:50" ht="12.65" customHeight="1" x14ac:dyDescent="0.25">
      <c r="B70" s="188" t="s">
        <v>362</v>
      </c>
      <c r="C70" s="100">
        <v>3285743</v>
      </c>
      <c r="D70" s="100">
        <v>1922591</v>
      </c>
      <c r="E70" s="100">
        <v>1977556</v>
      </c>
      <c r="F70" s="100">
        <v>1198950</v>
      </c>
      <c r="G70" s="100">
        <v>-2326833</v>
      </c>
      <c r="H70" s="100">
        <v>-2265144</v>
      </c>
      <c r="I70" s="100">
        <v>-3315028</v>
      </c>
      <c r="J70" s="100">
        <v>-2242624</v>
      </c>
      <c r="K70" s="100">
        <v>-2333233</v>
      </c>
      <c r="L70" s="100">
        <v>-3514460</v>
      </c>
      <c r="M70" s="100">
        <v>-4420997</v>
      </c>
      <c r="N70" s="100">
        <v>-2632921</v>
      </c>
      <c r="O70" s="100">
        <v>549224</v>
      </c>
      <c r="P70" s="100">
        <v>-6075286</v>
      </c>
      <c r="Q70" s="100">
        <v>-7290615</v>
      </c>
      <c r="R70" s="100">
        <v>-9778235</v>
      </c>
      <c r="S70" s="100">
        <v>-7211677</v>
      </c>
      <c r="T70" s="100">
        <v>-6509071</v>
      </c>
      <c r="U70" s="100">
        <v>-5819963</v>
      </c>
      <c r="V70" s="100">
        <v>-6493598</v>
      </c>
      <c r="W70" s="100">
        <v>-5580841</v>
      </c>
      <c r="X70" s="100">
        <v>-4260461</v>
      </c>
      <c r="Y70" s="100">
        <v>-6858368</v>
      </c>
      <c r="Z70" s="100">
        <v>-6100158</v>
      </c>
      <c r="AA70" s="100">
        <v>-6942412</v>
      </c>
      <c r="AB70" s="100">
        <v>-7786549</v>
      </c>
      <c r="AC70" s="100">
        <v>-9656491</v>
      </c>
      <c r="AD70" s="112">
        <v>-14811839</v>
      </c>
      <c r="AE70" s="100">
        <v>-14571098</v>
      </c>
      <c r="AF70" s="100">
        <v>-13892744</v>
      </c>
      <c r="AG70" s="100">
        <v>-6860609</v>
      </c>
      <c r="AH70" s="100">
        <v>-5429353</v>
      </c>
      <c r="AI70" s="100">
        <v>-5832692</v>
      </c>
      <c r="AJ70" s="100">
        <v>-5195699</v>
      </c>
      <c r="AK70" s="100">
        <v>-6041222</v>
      </c>
      <c r="AL70" s="100">
        <v>-7942085</v>
      </c>
      <c r="AM70" s="231">
        <v>-8404935</v>
      </c>
      <c r="AN70" s="231">
        <v>-11172771</v>
      </c>
      <c r="AO70" s="231">
        <v>-9611931</v>
      </c>
      <c r="AP70" s="231">
        <v>-6379261</v>
      </c>
      <c r="AQ70" s="100">
        <v>-7526708</v>
      </c>
      <c r="AR70" s="100">
        <v>-5250660</v>
      </c>
      <c r="AS70" s="100">
        <v>-4709889</v>
      </c>
      <c r="AT70" s="231">
        <v>-4589564</v>
      </c>
      <c r="AU70" s="100">
        <v>-5135772</v>
      </c>
      <c r="AV70" s="100">
        <v>-4395500</v>
      </c>
      <c r="AW70" s="100">
        <v>-5865207</v>
      </c>
      <c r="AX70" s="231">
        <v>-5842500</v>
      </c>
    </row>
    <row r="71" spans="2:50" ht="12.65" customHeight="1" thickBot="1" x14ac:dyDescent="0.35">
      <c r="B71" s="58" t="s">
        <v>363</v>
      </c>
      <c r="C71" s="198">
        <v>36455761</v>
      </c>
      <c r="D71" s="198">
        <v>35470624</v>
      </c>
      <c r="E71" s="198">
        <v>35042108</v>
      </c>
      <c r="F71" s="198">
        <v>35456335</v>
      </c>
      <c r="G71" s="198">
        <v>37618519</v>
      </c>
      <c r="H71" s="198">
        <v>35919330</v>
      </c>
      <c r="I71" s="198">
        <v>35449180</v>
      </c>
      <c r="J71" s="198">
        <v>38547200</v>
      </c>
      <c r="K71" s="198">
        <v>39426244</v>
      </c>
      <c r="L71" s="198">
        <v>38666696</v>
      </c>
      <c r="M71" s="198">
        <v>40630858</v>
      </c>
      <c r="N71" s="198">
        <v>43628544</v>
      </c>
      <c r="O71" s="198">
        <v>44725976</v>
      </c>
      <c r="P71" s="198">
        <v>47242252</v>
      </c>
      <c r="Q71" s="198">
        <v>47100009</v>
      </c>
      <c r="R71" s="198">
        <v>50490441</v>
      </c>
      <c r="S71" s="198">
        <v>52336497</v>
      </c>
      <c r="T71" s="198">
        <v>52267107</v>
      </c>
      <c r="U71" s="198">
        <v>52508726</v>
      </c>
      <c r="V71" s="198">
        <v>51615664</v>
      </c>
      <c r="W71" s="198">
        <v>50061730</v>
      </c>
      <c r="X71" s="198">
        <v>47957309</v>
      </c>
      <c r="Y71" s="198">
        <v>46221847</v>
      </c>
      <c r="Z71" s="198">
        <v>45452857</v>
      </c>
      <c r="AA71" s="198">
        <v>48723051</v>
      </c>
      <c r="AB71" s="198">
        <v>48456330</v>
      </c>
      <c r="AC71" s="198">
        <v>47644000</v>
      </c>
      <c r="AD71" s="202">
        <v>42196313</v>
      </c>
      <c r="AE71" s="198">
        <v>40895487</v>
      </c>
      <c r="AF71" s="198">
        <v>43671242</v>
      </c>
      <c r="AG71" s="198">
        <v>49017631</v>
      </c>
      <c r="AH71" s="198">
        <v>50567768</v>
      </c>
      <c r="AI71" s="198">
        <v>50111251</v>
      </c>
      <c r="AJ71" s="198">
        <v>51559401</v>
      </c>
      <c r="AK71" s="198">
        <v>51581105</v>
      </c>
      <c r="AL71" s="198">
        <v>52197724</v>
      </c>
      <c r="AM71" s="232">
        <v>50644819</v>
      </c>
      <c r="AN71" s="232">
        <v>55267431</v>
      </c>
      <c r="AO71" s="232">
        <v>58994477</v>
      </c>
      <c r="AP71" s="232">
        <v>60567463</v>
      </c>
      <c r="AQ71" s="198">
        <v>61549005</v>
      </c>
      <c r="AR71" s="198">
        <v>66370085</v>
      </c>
      <c r="AS71" s="198">
        <v>64286867</v>
      </c>
      <c r="AT71" s="232">
        <v>63244499</v>
      </c>
      <c r="AU71" s="198">
        <v>-5135772</v>
      </c>
      <c r="AV71" s="198">
        <v>62611255</v>
      </c>
      <c r="AW71" s="198">
        <v>56313884</v>
      </c>
      <c r="AX71" s="232">
        <v>58079294</v>
      </c>
    </row>
    <row r="72" spans="2:50" ht="12.65" customHeight="1" thickTop="1" x14ac:dyDescent="0.25">
      <c r="B72" s="58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34"/>
      <c r="AN72" s="34"/>
      <c r="AO72" s="34"/>
      <c r="AP72" s="34"/>
      <c r="AQ72" s="100"/>
      <c r="AR72" s="100"/>
      <c r="AS72" s="100"/>
      <c r="AT72" s="34"/>
      <c r="AU72" s="100"/>
      <c r="AV72" s="100"/>
      <c r="AW72" s="100"/>
      <c r="AX72" s="34"/>
    </row>
    <row r="73" spans="2:50" ht="12.65" customHeight="1" x14ac:dyDescent="0.25">
      <c r="B73" s="58" t="s">
        <v>364</v>
      </c>
      <c r="C73" s="100">
        <v>245</v>
      </c>
      <c r="D73" s="100">
        <v>226</v>
      </c>
      <c r="E73" s="100">
        <v>222</v>
      </c>
      <c r="F73" s="100">
        <v>230</v>
      </c>
      <c r="G73" s="100">
        <v>238</v>
      </c>
      <c r="H73" s="100">
        <v>227</v>
      </c>
      <c r="I73" s="100">
        <v>230</v>
      </c>
      <c r="J73" s="100">
        <v>242</v>
      </c>
      <c r="K73" s="100">
        <v>253</v>
      </c>
      <c r="L73" s="100">
        <v>246</v>
      </c>
      <c r="M73" s="100">
        <v>265</v>
      </c>
      <c r="N73" s="100">
        <v>267</v>
      </c>
      <c r="O73" s="100">
        <v>261</v>
      </c>
      <c r="P73" s="100">
        <v>256</v>
      </c>
      <c r="Q73" s="100">
        <v>262</v>
      </c>
      <c r="R73" s="100">
        <v>263</v>
      </c>
      <c r="S73" s="100">
        <v>285</v>
      </c>
      <c r="T73" s="100">
        <v>285</v>
      </c>
      <c r="U73" s="100">
        <v>279</v>
      </c>
      <c r="V73" s="100">
        <v>273</v>
      </c>
      <c r="W73" s="100">
        <v>258</v>
      </c>
      <c r="X73" s="100">
        <v>223</v>
      </c>
      <c r="Y73" s="100">
        <v>211</v>
      </c>
      <c r="Z73" s="100">
        <v>193</v>
      </c>
      <c r="AA73" s="100">
        <v>186</v>
      </c>
      <c r="AB73" s="100">
        <v>189</v>
      </c>
      <c r="AC73" s="100">
        <v>182</v>
      </c>
      <c r="AD73" s="100">
        <v>177</v>
      </c>
      <c r="AE73" s="100">
        <v>170</v>
      </c>
      <c r="AF73" s="100">
        <v>176</v>
      </c>
      <c r="AG73" s="100">
        <v>172</v>
      </c>
      <c r="AH73" s="100">
        <v>192</v>
      </c>
      <c r="AI73" s="100">
        <v>190</v>
      </c>
      <c r="AJ73" s="100">
        <v>193</v>
      </c>
      <c r="AK73" s="100">
        <v>195</v>
      </c>
      <c r="AL73" s="100">
        <v>196</v>
      </c>
      <c r="AM73" s="34">
        <v>184</v>
      </c>
      <c r="AN73" s="34">
        <v>181</v>
      </c>
      <c r="AO73" s="34">
        <v>181</v>
      </c>
      <c r="AP73" s="34">
        <v>261</v>
      </c>
      <c r="AQ73" s="100">
        <v>261</v>
      </c>
      <c r="AR73" s="100">
        <v>263</v>
      </c>
      <c r="AS73" s="100">
        <v>245</v>
      </c>
      <c r="AT73" s="34">
        <v>240</v>
      </c>
      <c r="AU73" s="100">
        <v>238</v>
      </c>
      <c r="AV73" s="100">
        <v>236</v>
      </c>
      <c r="AW73" s="100">
        <v>229</v>
      </c>
      <c r="AX73" s="34">
        <v>231</v>
      </c>
    </row>
    <row r="74" spans="2:50" ht="12.65" customHeight="1" x14ac:dyDescent="0.25">
      <c r="B74" s="188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16"/>
      <c r="AN74" s="16"/>
      <c r="AO74" s="16"/>
      <c r="AP74" s="16"/>
      <c r="AQ74" s="15"/>
      <c r="AR74" s="30"/>
      <c r="AS74" s="15"/>
      <c r="AT74" s="30"/>
      <c r="AU74" s="15"/>
      <c r="AV74" s="30"/>
      <c r="AW74" s="15"/>
      <c r="AX74" s="30"/>
    </row>
    <row r="75" spans="2:50" ht="12.65" customHeight="1" x14ac:dyDescent="0.25">
      <c r="B75" s="188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16"/>
      <c r="AN75" s="16"/>
      <c r="AO75" s="16"/>
      <c r="AP75" s="16"/>
      <c r="AQ75" s="15"/>
      <c r="AR75" s="30"/>
      <c r="AS75" s="15"/>
      <c r="AT75" s="30"/>
      <c r="AU75" s="15"/>
      <c r="AV75" s="30"/>
      <c r="AW75" s="15"/>
      <c r="AX75" s="30"/>
    </row>
    <row r="76" spans="2:50" ht="12.65" customHeight="1" x14ac:dyDescent="0.3">
      <c r="B76" s="186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6"/>
      <c r="AN76" s="16"/>
      <c r="AO76" s="16"/>
      <c r="AP76" s="16"/>
      <c r="AQ76" s="15"/>
      <c r="AR76" s="30"/>
      <c r="AS76" s="15"/>
      <c r="AT76" s="30"/>
      <c r="AU76" s="15"/>
      <c r="AV76" s="30"/>
      <c r="AW76" s="15"/>
      <c r="AX76" s="30"/>
    </row>
    <row r="77" spans="2:50" ht="12.65" customHeight="1" x14ac:dyDescent="0.25">
      <c r="B77" s="58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6"/>
      <c r="AN77" s="16"/>
      <c r="AO77" s="16"/>
      <c r="AP77" s="16"/>
      <c r="AQ77" s="15"/>
      <c r="AR77" s="30"/>
      <c r="AS77" s="15"/>
      <c r="AT77" s="30"/>
      <c r="AU77" s="15"/>
      <c r="AV77" s="30"/>
      <c r="AW77" s="15"/>
      <c r="AX77" s="30"/>
    </row>
    <row r="78" spans="2:50" ht="12.65" customHeight="1" x14ac:dyDescent="0.25">
      <c r="B78" s="58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6"/>
      <c r="AN78" s="16"/>
      <c r="AO78" s="16"/>
      <c r="AP78" s="16"/>
      <c r="AQ78" s="15"/>
      <c r="AR78" s="30"/>
      <c r="AS78" s="15"/>
      <c r="AT78" s="30"/>
      <c r="AU78" s="15"/>
      <c r="AV78" s="30"/>
      <c r="AW78" s="15"/>
      <c r="AX78" s="30"/>
    </row>
    <row r="79" spans="2:50" ht="12.65" customHeight="1" x14ac:dyDescent="0.25">
      <c r="B79" s="58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6"/>
      <c r="AN79" s="16"/>
      <c r="AO79" s="16"/>
      <c r="AP79" s="16"/>
      <c r="AQ79" s="15"/>
      <c r="AR79" s="30"/>
      <c r="AS79" s="15"/>
      <c r="AT79" s="30"/>
      <c r="AU79" s="15"/>
      <c r="AV79" s="30"/>
      <c r="AW79" s="15"/>
      <c r="AX79" s="30"/>
    </row>
    <row r="80" spans="2:50" x14ac:dyDescent="0.25">
      <c r="AM80" s="1"/>
      <c r="AN80" s="1"/>
      <c r="AO80" s="1"/>
    </row>
    <row r="81" spans="39:41" x14ac:dyDescent="0.25">
      <c r="AM81" s="1"/>
      <c r="AN81" s="1"/>
      <c r="AO81" s="1"/>
    </row>
    <row r="82" spans="39:41" x14ac:dyDescent="0.25">
      <c r="AM82" s="1"/>
      <c r="AN82" s="1"/>
      <c r="AO82" s="1"/>
    </row>
    <row r="83" spans="39:41" x14ac:dyDescent="0.25">
      <c r="AM83" s="1"/>
      <c r="AN83" s="1"/>
      <c r="AO83" s="1"/>
    </row>
    <row r="84" spans="39:41" x14ac:dyDescent="0.25">
      <c r="AM84" s="1"/>
      <c r="AN84" s="1"/>
      <c r="AO84" s="1"/>
    </row>
    <row r="85" spans="39:41" x14ac:dyDescent="0.25">
      <c r="AM85" s="1"/>
      <c r="AN85" s="1"/>
      <c r="AO85" s="1"/>
    </row>
    <row r="86" spans="39:41" x14ac:dyDescent="0.25">
      <c r="AM86" s="1"/>
      <c r="AN86" s="1"/>
      <c r="AO86" s="1"/>
    </row>
    <row r="87" spans="39:41" x14ac:dyDescent="0.25">
      <c r="AM87" s="1"/>
      <c r="AN87" s="1"/>
      <c r="AO87" s="1"/>
    </row>
    <row r="88" spans="39:41" x14ac:dyDescent="0.25">
      <c r="AM88" s="1"/>
      <c r="AN88" s="1"/>
      <c r="AO88" s="1"/>
    </row>
    <row r="89" spans="39:41" x14ac:dyDescent="0.25">
      <c r="AM89" s="1"/>
      <c r="AN89" s="1"/>
      <c r="AO89" s="1"/>
    </row>
    <row r="90" spans="39:41" x14ac:dyDescent="0.25">
      <c r="AM90" s="1"/>
      <c r="AN90" s="1"/>
      <c r="AO90" s="1"/>
    </row>
    <row r="91" spans="39:41" x14ac:dyDescent="0.25">
      <c r="AM91" s="1"/>
      <c r="AN91" s="1"/>
      <c r="AO91" s="1"/>
    </row>
    <row r="92" spans="39:41" x14ac:dyDescent="0.25">
      <c r="AM92" s="1"/>
      <c r="AN92" s="1"/>
      <c r="AO92" s="1"/>
    </row>
    <row r="93" spans="39:41" x14ac:dyDescent="0.25">
      <c r="AM93" s="1"/>
      <c r="AN93" s="1"/>
      <c r="AO93" s="1"/>
    </row>
    <row r="94" spans="39:41" x14ac:dyDescent="0.25">
      <c r="AM94" s="1"/>
      <c r="AN94" s="1"/>
      <c r="AO94" s="1"/>
    </row>
    <row r="95" spans="39:41" x14ac:dyDescent="0.25">
      <c r="AM95" s="1"/>
      <c r="AN95" s="1"/>
      <c r="AO95" s="1"/>
    </row>
  </sheetData>
  <mergeCells count="12">
    <mergeCell ref="AU6:AX6"/>
    <mergeCell ref="W6:Z6"/>
    <mergeCell ref="C6:F6"/>
    <mergeCell ref="G6:J6"/>
    <mergeCell ref="K6:N6"/>
    <mergeCell ref="O6:R6"/>
    <mergeCell ref="S6:V6"/>
    <mergeCell ref="AQ6:AT6"/>
    <mergeCell ref="AM6:AP6"/>
    <mergeCell ref="AI6:AL6"/>
    <mergeCell ref="AA6:AD6"/>
    <mergeCell ref="AE6:AH6"/>
  </mergeCells>
  <pageMargins left="0.7" right="0.7" top="0.75" bottom="0.75" header="0.3" footer="0.3"/>
  <pageSetup paperSize="8"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2E54-3DFC-4B09-B6F5-DCE88D267509}">
  <sheetPr>
    <tabColor rgb="FF002060"/>
    <pageSetUpPr fitToPage="1"/>
  </sheetPr>
  <dimension ref="B2:AZ131"/>
  <sheetViews>
    <sheetView tabSelected="1" zoomScale="70" zoomScaleNormal="70" zoomScaleSheetLayoutView="100" workbookViewId="0">
      <pane xSplit="2" ySplit="7" topLeftCell="AQ8" activePane="bottomRight" state="frozen"/>
      <selection pane="topRight" activeCell="BA1" sqref="BA1:BA1048576"/>
      <selection pane="bottomLeft" activeCell="BA1" sqref="BA1:BA1048576"/>
      <selection pane="bottomRight" activeCell="BD41" sqref="BD41"/>
    </sheetView>
  </sheetViews>
  <sheetFormatPr defaultColWidth="9.1796875" defaultRowHeight="12.5" x14ac:dyDescent="0.25"/>
  <cols>
    <col min="1" max="1" width="3.26953125" style="62" customWidth="1"/>
    <col min="2" max="2" width="65.81640625" style="62" customWidth="1"/>
    <col min="3" max="14" width="11.54296875" style="62" customWidth="1"/>
    <col min="15" max="17" width="11.7265625" style="62" customWidth="1"/>
    <col min="18" max="18" width="11.54296875" style="62" customWidth="1"/>
    <col min="19" max="21" width="11.7265625" style="62" customWidth="1"/>
    <col min="22" max="32" width="11.54296875" style="62" customWidth="1"/>
    <col min="33" max="33" width="12" style="62" customWidth="1"/>
    <col min="34" max="34" width="11.81640625" style="62" customWidth="1"/>
    <col min="35" max="37" width="11.54296875" style="62" customWidth="1"/>
    <col min="38" max="38" width="12.1796875" style="62" customWidth="1"/>
    <col min="39" max="39" width="11.453125" style="62" customWidth="1"/>
    <col min="40" max="40" width="13.1796875" style="62" customWidth="1"/>
    <col min="41" max="41" width="12.54296875" style="62" bestFit="1" customWidth="1"/>
    <col min="42" max="42" width="13.1796875" style="62" customWidth="1"/>
    <col min="43" max="43" width="13" style="62" customWidth="1"/>
    <col min="44" max="44" width="13.1796875" style="62" customWidth="1"/>
    <col min="45" max="45" width="12" style="62" customWidth="1"/>
    <col min="46" max="46" width="12.1796875" style="62" customWidth="1"/>
    <col min="47" max="47" width="13" style="62" customWidth="1"/>
    <col min="48" max="48" width="13.1796875" style="62" customWidth="1"/>
    <col min="49" max="49" width="12.54296875" style="62" bestFit="1" customWidth="1"/>
    <col min="50" max="50" width="12.1796875" style="62" customWidth="1"/>
    <col min="51" max="51" width="9.1796875" style="62" customWidth="1"/>
    <col min="52" max="16384" width="9.1796875" style="62"/>
  </cols>
  <sheetData>
    <row r="2" spans="2:52" x14ac:dyDescent="0.25"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</row>
    <row r="4" spans="2:52" ht="13" x14ac:dyDescent="0.3">
      <c r="B4" s="91" t="s">
        <v>197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</row>
    <row r="5" spans="2:52" ht="13" x14ac:dyDescent="0.3">
      <c r="B5" s="91" t="s">
        <v>365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</row>
    <row r="6" spans="2:52" ht="13" x14ac:dyDescent="0.3">
      <c r="B6" s="185"/>
      <c r="C6" s="570">
        <v>2013</v>
      </c>
      <c r="D6" s="570"/>
      <c r="E6" s="570"/>
      <c r="F6" s="570"/>
      <c r="G6" s="571">
        <v>2014</v>
      </c>
      <c r="H6" s="571"/>
      <c r="I6" s="571"/>
      <c r="J6" s="571"/>
      <c r="K6" s="572">
        <v>2015</v>
      </c>
      <c r="L6" s="572"/>
      <c r="M6" s="572"/>
      <c r="N6" s="572"/>
      <c r="O6" s="573">
        <v>2016</v>
      </c>
      <c r="P6" s="573"/>
      <c r="Q6" s="573"/>
      <c r="R6" s="573"/>
      <c r="S6" s="574">
        <v>2017</v>
      </c>
      <c r="T6" s="574"/>
      <c r="U6" s="574"/>
      <c r="V6" s="574"/>
      <c r="W6" s="651">
        <v>2018</v>
      </c>
      <c r="X6" s="652"/>
      <c r="Y6" s="652"/>
      <c r="Z6" s="653"/>
      <c r="AA6" s="654">
        <v>2019</v>
      </c>
      <c r="AB6" s="655"/>
      <c r="AC6" s="655"/>
      <c r="AD6" s="656"/>
      <c r="AE6" s="640">
        <v>2020</v>
      </c>
      <c r="AF6" s="641"/>
      <c r="AG6" s="641"/>
      <c r="AH6" s="662"/>
      <c r="AI6" s="661">
        <v>2021</v>
      </c>
      <c r="AJ6" s="642"/>
      <c r="AK6" s="642"/>
      <c r="AL6" s="642"/>
      <c r="AM6" s="644">
        <v>2022</v>
      </c>
      <c r="AN6" s="645"/>
      <c r="AO6" s="645"/>
      <c r="AP6" s="645"/>
      <c r="AQ6" s="659">
        <v>2023</v>
      </c>
      <c r="AR6" s="660"/>
      <c r="AS6" s="660"/>
      <c r="AT6" s="660"/>
      <c r="AU6" s="590">
        <v>2024</v>
      </c>
      <c r="AV6" s="590"/>
      <c r="AW6" s="590"/>
      <c r="AX6" s="590"/>
    </row>
    <row r="7" spans="2:52" ht="13" x14ac:dyDescent="0.3">
      <c r="B7" s="186" t="s">
        <v>203</v>
      </c>
      <c r="C7" s="89" t="s">
        <v>14</v>
      </c>
      <c r="D7" s="89" t="s">
        <v>15</v>
      </c>
      <c r="E7" s="89" t="s">
        <v>16</v>
      </c>
      <c r="F7" s="89" t="s">
        <v>17</v>
      </c>
      <c r="G7" s="88" t="s">
        <v>14</v>
      </c>
      <c r="H7" s="88" t="s">
        <v>15</v>
      </c>
      <c r="I7" s="88" t="s">
        <v>16</v>
      </c>
      <c r="J7" s="88" t="s">
        <v>17</v>
      </c>
      <c r="K7" s="87" t="s">
        <v>14</v>
      </c>
      <c r="L7" s="87" t="s">
        <v>15</v>
      </c>
      <c r="M7" s="87" t="s">
        <v>16</v>
      </c>
      <c r="N7" s="87" t="s">
        <v>17</v>
      </c>
      <c r="O7" s="86" t="s">
        <v>14</v>
      </c>
      <c r="P7" s="86" t="s">
        <v>15</v>
      </c>
      <c r="Q7" s="86" t="s">
        <v>16</v>
      </c>
      <c r="R7" s="86" t="s">
        <v>17</v>
      </c>
      <c r="S7" s="85" t="s">
        <v>14</v>
      </c>
      <c r="T7" s="85" t="s">
        <v>15</v>
      </c>
      <c r="U7" s="85" t="s">
        <v>16</v>
      </c>
      <c r="V7" s="85" t="s">
        <v>17</v>
      </c>
      <c r="W7" s="84" t="s">
        <v>14</v>
      </c>
      <c r="X7" s="84" t="s">
        <v>15</v>
      </c>
      <c r="Y7" s="84" t="s">
        <v>16</v>
      </c>
      <c r="Z7" s="84" t="s">
        <v>17</v>
      </c>
      <c r="AA7" s="172" t="s">
        <v>14</v>
      </c>
      <c r="AB7" s="172" t="s">
        <v>15</v>
      </c>
      <c r="AC7" s="172" t="s">
        <v>16</v>
      </c>
      <c r="AD7" s="172" t="s">
        <v>17</v>
      </c>
      <c r="AE7" s="187" t="s">
        <v>14</v>
      </c>
      <c r="AF7" s="187" t="s">
        <v>15</v>
      </c>
      <c r="AG7" s="187" t="s">
        <v>16</v>
      </c>
      <c r="AH7" s="187" t="s">
        <v>17</v>
      </c>
      <c r="AI7" s="89" t="s">
        <v>14</v>
      </c>
      <c r="AJ7" s="89" t="s">
        <v>15</v>
      </c>
      <c r="AK7" s="89" t="s">
        <v>16</v>
      </c>
      <c r="AL7" s="89" t="s">
        <v>17</v>
      </c>
      <c r="AM7" s="226" t="s">
        <v>14</v>
      </c>
      <c r="AN7" s="226" t="s">
        <v>15</v>
      </c>
      <c r="AO7" s="226" t="s">
        <v>16</v>
      </c>
      <c r="AP7" s="226" t="s">
        <v>17</v>
      </c>
      <c r="AQ7" s="413" t="s">
        <v>14</v>
      </c>
      <c r="AR7" s="413" t="s">
        <v>15</v>
      </c>
      <c r="AS7" s="413" t="s">
        <v>16</v>
      </c>
      <c r="AT7" s="413" t="s">
        <v>17</v>
      </c>
      <c r="AU7" s="478" t="s">
        <v>14</v>
      </c>
      <c r="AV7" s="478" t="s">
        <v>15</v>
      </c>
      <c r="AW7" s="478" t="s">
        <v>16</v>
      </c>
      <c r="AX7" s="478" t="s">
        <v>17</v>
      </c>
    </row>
    <row r="8" spans="2:52" x14ac:dyDescent="0.25">
      <c r="B8" s="5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2:52" x14ac:dyDescent="0.25">
      <c r="B9" s="58" t="s">
        <v>366</v>
      </c>
      <c r="C9" s="100">
        <v>4272293</v>
      </c>
      <c r="D9" s="100">
        <v>8808739</v>
      </c>
      <c r="E9" s="100">
        <v>13374975</v>
      </c>
      <c r="F9" s="100">
        <v>17665841</v>
      </c>
      <c r="G9" s="100">
        <v>4427140</v>
      </c>
      <c r="H9" s="100">
        <v>9325076</v>
      </c>
      <c r="I9" s="100">
        <v>14053181</v>
      </c>
      <c r="J9" s="100">
        <v>18835637</v>
      </c>
      <c r="K9" s="100">
        <v>4579865</v>
      </c>
      <c r="L9" s="100">
        <v>9278656</v>
      </c>
      <c r="M9" s="100">
        <v>13960207</v>
      </c>
      <c r="N9" s="100">
        <v>19580656</v>
      </c>
      <c r="O9" s="100">
        <v>5068016</v>
      </c>
      <c r="P9" s="100">
        <v>10341322</v>
      </c>
      <c r="Q9" s="100">
        <v>15851793</v>
      </c>
      <c r="R9" s="100">
        <v>21480090</v>
      </c>
      <c r="S9" s="100">
        <v>5567091</v>
      </c>
      <c r="T9" s="100">
        <v>11380713</v>
      </c>
      <c r="U9" s="100">
        <v>17626047</v>
      </c>
      <c r="V9" s="100">
        <v>23648914</v>
      </c>
      <c r="W9" s="100">
        <v>5831317</v>
      </c>
      <c r="X9" s="100">
        <v>11153032</v>
      </c>
      <c r="Y9" s="100">
        <v>16960672</v>
      </c>
      <c r="Z9" s="100">
        <v>24510506</v>
      </c>
      <c r="AA9" s="100">
        <v>5905106</v>
      </c>
      <c r="AB9" s="100">
        <v>12162747</v>
      </c>
      <c r="AC9" s="100">
        <v>18633972</v>
      </c>
      <c r="AD9" s="100">
        <v>24875636</v>
      </c>
      <c r="AE9" s="100">
        <v>5973926</v>
      </c>
      <c r="AF9" s="100">
        <v>11043202</v>
      </c>
      <c r="AG9" s="100">
        <v>18092279</v>
      </c>
      <c r="AH9" s="112">
        <v>24167782</v>
      </c>
      <c r="AI9" s="100">
        <v>5784876</v>
      </c>
      <c r="AJ9" s="100">
        <v>12151134</v>
      </c>
      <c r="AK9" s="100">
        <v>18615589</v>
      </c>
      <c r="AL9" s="100">
        <v>25321996</v>
      </c>
      <c r="AM9" s="34">
        <v>6629055</v>
      </c>
      <c r="AN9" s="34">
        <v>13412632</v>
      </c>
      <c r="AO9" s="34">
        <v>20501119</v>
      </c>
      <c r="AP9" s="34">
        <v>24059934</v>
      </c>
      <c r="AQ9" s="34">
        <v>5213016</v>
      </c>
      <c r="AR9" s="34">
        <v>10862801</v>
      </c>
      <c r="AS9" s="34">
        <v>17000952</v>
      </c>
      <c r="AT9" s="34">
        <v>21975889</v>
      </c>
      <c r="AU9" s="34">
        <v>5436013</v>
      </c>
      <c r="AV9" s="34">
        <v>11373311</v>
      </c>
      <c r="AW9" s="34">
        <v>16943202</v>
      </c>
      <c r="AX9" s="34">
        <v>21486096</v>
      </c>
    </row>
    <row r="10" spans="2:52" x14ac:dyDescent="0.25">
      <c r="B10" s="58" t="s">
        <v>367</v>
      </c>
      <c r="C10" s="100">
        <v>-2729880</v>
      </c>
      <c r="D10" s="100">
        <v>-5477719</v>
      </c>
      <c r="E10" s="100">
        <v>-8112587</v>
      </c>
      <c r="F10" s="100">
        <v>-10802642</v>
      </c>
      <c r="G10" s="100">
        <v>-2970189</v>
      </c>
      <c r="H10" s="100">
        <v>-5827564</v>
      </c>
      <c r="I10" s="100">
        <v>-8701210</v>
      </c>
      <c r="J10" s="100">
        <v>-11606378</v>
      </c>
      <c r="K10" s="100">
        <v>-2787745</v>
      </c>
      <c r="L10" s="100">
        <v>-5311854</v>
      </c>
      <c r="M10" s="100">
        <v>-7802748</v>
      </c>
      <c r="N10" s="100">
        <v>-11955294</v>
      </c>
      <c r="O10" s="100">
        <v>-3744832</v>
      </c>
      <c r="P10" s="100">
        <v>-7007385</v>
      </c>
      <c r="Q10" s="100">
        <v>-9706641</v>
      </c>
      <c r="R10" s="100">
        <v>-12804218</v>
      </c>
      <c r="S10" s="100">
        <v>-2777920</v>
      </c>
      <c r="T10" s="100">
        <v>-6964585</v>
      </c>
      <c r="U10" s="100">
        <v>-11611382</v>
      </c>
      <c r="V10" s="100">
        <v>-15884795</v>
      </c>
      <c r="W10" s="100">
        <v>-4373928</v>
      </c>
      <c r="X10" s="100">
        <v>-6911632</v>
      </c>
      <c r="Y10" s="100">
        <v>-10418513</v>
      </c>
      <c r="Z10" s="100">
        <v>-16222297</v>
      </c>
      <c r="AA10" s="100">
        <v>-3548173</v>
      </c>
      <c r="AB10" s="100">
        <v>-7111784</v>
      </c>
      <c r="AC10" s="100">
        <v>-10442320</v>
      </c>
      <c r="AD10" s="100">
        <v>-13413645</v>
      </c>
      <c r="AE10" s="100">
        <v>-3540341</v>
      </c>
      <c r="AF10" s="100">
        <v>-5262221</v>
      </c>
      <c r="AG10" s="100">
        <v>-10347167</v>
      </c>
      <c r="AH10" s="112">
        <v>-15053690</v>
      </c>
      <c r="AI10" s="100">
        <v>-3687727</v>
      </c>
      <c r="AJ10" s="100">
        <v>-6739762</v>
      </c>
      <c r="AK10" s="100">
        <v>-9720797</v>
      </c>
      <c r="AL10" s="100">
        <v>-14459604</v>
      </c>
      <c r="AM10" s="34">
        <v>-3766079</v>
      </c>
      <c r="AN10" s="34">
        <v>-7521492</v>
      </c>
      <c r="AO10" s="34">
        <v>-11570153</v>
      </c>
      <c r="AP10" s="34">
        <v>-12769560</v>
      </c>
      <c r="AQ10" s="34">
        <v>-3022465</v>
      </c>
      <c r="AR10" s="34">
        <v>-6222873</v>
      </c>
      <c r="AS10" s="34">
        <v>-9032179</v>
      </c>
      <c r="AT10" s="34">
        <v>-11319163</v>
      </c>
      <c r="AU10" s="34">
        <v>-2567969</v>
      </c>
      <c r="AV10" s="34">
        <v>-5327252</v>
      </c>
      <c r="AW10" s="34">
        <v>5888632</v>
      </c>
      <c r="AX10" s="34">
        <v>-9852496</v>
      </c>
    </row>
    <row r="11" spans="2:52" x14ac:dyDescent="0.25">
      <c r="B11" s="58" t="s">
        <v>368</v>
      </c>
      <c r="C11" s="100">
        <v>-205527</v>
      </c>
      <c r="D11" s="100">
        <v>-347943</v>
      </c>
      <c r="E11" s="100">
        <v>-548664</v>
      </c>
      <c r="F11" s="100">
        <v>-817594</v>
      </c>
      <c r="G11" s="100">
        <v>-198298</v>
      </c>
      <c r="H11" s="100">
        <v>-383301</v>
      </c>
      <c r="I11" s="100">
        <v>-586255</v>
      </c>
      <c r="J11" s="100">
        <v>-736157</v>
      </c>
      <c r="K11" s="100">
        <v>-100808</v>
      </c>
      <c r="L11" s="100">
        <v>-226187</v>
      </c>
      <c r="M11" s="100">
        <v>-329726</v>
      </c>
      <c r="N11" s="100">
        <v>-525032</v>
      </c>
      <c r="O11" s="100">
        <v>-236104</v>
      </c>
      <c r="P11" s="100">
        <v>-521701</v>
      </c>
      <c r="Q11" s="100">
        <v>-969749</v>
      </c>
      <c r="R11" s="100">
        <v>-1153868</v>
      </c>
      <c r="S11" s="100">
        <v>-387180</v>
      </c>
      <c r="T11" s="100">
        <v>-665341</v>
      </c>
      <c r="U11" s="100">
        <v>-948000</v>
      </c>
      <c r="V11" s="100">
        <v>-1297431</v>
      </c>
      <c r="W11" s="100">
        <v>-348107</v>
      </c>
      <c r="X11" s="100">
        <v>-612900</v>
      </c>
      <c r="Y11" s="100">
        <v>-957485</v>
      </c>
      <c r="Z11" s="100">
        <v>-1176600</v>
      </c>
      <c r="AA11" s="100">
        <v>-297380</v>
      </c>
      <c r="AB11" s="100">
        <v>-824067</v>
      </c>
      <c r="AC11" s="100">
        <v>-1315472</v>
      </c>
      <c r="AD11" s="100">
        <v>-1689589</v>
      </c>
      <c r="AE11" s="100">
        <v>-506676</v>
      </c>
      <c r="AF11" s="100">
        <v>-1278070</v>
      </c>
      <c r="AG11" s="100">
        <v>-1183179</v>
      </c>
      <c r="AH11" s="112">
        <v>-1400405</v>
      </c>
      <c r="AI11" s="100">
        <v>-486561</v>
      </c>
      <c r="AJ11" s="100">
        <v>-738536</v>
      </c>
      <c r="AK11" s="100">
        <v>-1170116</v>
      </c>
      <c r="AL11" s="100">
        <v>-1398060</v>
      </c>
      <c r="AM11" s="34">
        <v>-530644</v>
      </c>
      <c r="AN11" s="34">
        <v>-783551</v>
      </c>
      <c r="AO11" s="34">
        <v>-1252843</v>
      </c>
      <c r="AP11" s="34">
        <v>-1590874</v>
      </c>
      <c r="AQ11" s="34">
        <v>-552784</v>
      </c>
      <c r="AR11" s="34">
        <v>-1215876</v>
      </c>
      <c r="AS11" s="34">
        <v>-1919340</v>
      </c>
      <c r="AT11" s="34">
        <v>-2303003</v>
      </c>
      <c r="AU11" s="34">
        <v>-766611</v>
      </c>
      <c r="AV11" s="34">
        <v>-1235924</v>
      </c>
      <c r="AW11" s="34">
        <v>-1801317</v>
      </c>
      <c r="AX11" s="34">
        <v>-2157191</v>
      </c>
    </row>
    <row r="12" spans="2:52" x14ac:dyDescent="0.25">
      <c r="B12" s="58" t="s">
        <v>369</v>
      </c>
      <c r="C12" s="100">
        <v>0</v>
      </c>
      <c r="D12" s="100">
        <v>0</v>
      </c>
      <c r="E12" s="100">
        <v>0</v>
      </c>
      <c r="F12" s="100">
        <v>-8500</v>
      </c>
      <c r="G12" s="100">
        <v>0</v>
      </c>
      <c r="H12" s="100">
        <v>0</v>
      </c>
      <c r="I12" s="100">
        <v>0</v>
      </c>
      <c r="J12" s="100">
        <v>-898</v>
      </c>
      <c r="K12" s="100">
        <v>0</v>
      </c>
      <c r="L12" s="100">
        <v>0</v>
      </c>
      <c r="M12" s="100">
        <v>0</v>
      </c>
      <c r="N12" s="100">
        <v>-263</v>
      </c>
      <c r="O12" s="100">
        <v>0</v>
      </c>
      <c r="P12" s="100">
        <v>0</v>
      </c>
      <c r="Q12" s="100">
        <v>-110000</v>
      </c>
      <c r="R12" s="100">
        <v>-2000</v>
      </c>
      <c r="S12" s="100">
        <v>0</v>
      </c>
      <c r="T12" s="100">
        <v>0</v>
      </c>
      <c r="U12" s="100">
        <v>0</v>
      </c>
      <c r="V12" s="100">
        <v>-3123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>
        <v>0</v>
      </c>
      <c r="AG12" s="100">
        <v>0</v>
      </c>
      <c r="AH12" s="112">
        <v>0</v>
      </c>
      <c r="AI12" s="100">
        <v>0</v>
      </c>
      <c r="AJ12" s="100">
        <v>0</v>
      </c>
      <c r="AK12" s="100">
        <v>0</v>
      </c>
      <c r="AL12" s="100">
        <v>0</v>
      </c>
      <c r="AM12" s="34">
        <v>0</v>
      </c>
      <c r="AN12" s="34">
        <v>0</v>
      </c>
      <c r="AO12" s="34">
        <v>0</v>
      </c>
      <c r="AP12" s="34">
        <v>0</v>
      </c>
      <c r="AQ12" s="34"/>
      <c r="AR12" s="34"/>
      <c r="AS12" s="34"/>
      <c r="AT12" s="34"/>
      <c r="AU12" s="34"/>
      <c r="AV12" s="34"/>
      <c r="AW12" s="34"/>
      <c r="AX12" s="34"/>
    </row>
    <row r="13" spans="2:52" x14ac:dyDescent="0.25">
      <c r="B13" s="188" t="s">
        <v>370</v>
      </c>
      <c r="C13" s="100">
        <v>-153432</v>
      </c>
      <c r="D13" s="100">
        <v>-313066</v>
      </c>
      <c r="E13" s="100">
        <v>-395504</v>
      </c>
      <c r="F13" s="100">
        <v>-388862</v>
      </c>
      <c r="G13" s="100">
        <v>-182975</v>
      </c>
      <c r="H13" s="100">
        <v>-255480</v>
      </c>
      <c r="I13" s="100">
        <v>-430047</v>
      </c>
      <c r="J13" s="100">
        <v>-908290</v>
      </c>
      <c r="K13" s="100">
        <v>-138364</v>
      </c>
      <c r="L13" s="100">
        <v>-309293</v>
      </c>
      <c r="M13" s="100">
        <v>-590244</v>
      </c>
      <c r="N13" s="100">
        <v>-809347</v>
      </c>
      <c r="O13" s="100">
        <v>-187968</v>
      </c>
      <c r="P13" s="100">
        <v>-388456</v>
      </c>
      <c r="Q13" s="100">
        <v>-347555</v>
      </c>
      <c r="R13" s="100">
        <v>-744903</v>
      </c>
      <c r="S13" s="100">
        <v>-273040</v>
      </c>
      <c r="T13" s="100">
        <v>-320741</v>
      </c>
      <c r="U13" s="100">
        <v>-552475</v>
      </c>
      <c r="V13" s="100">
        <v>-730614</v>
      </c>
      <c r="W13" s="100">
        <v>-394527</v>
      </c>
      <c r="X13" s="100">
        <v>-541591</v>
      </c>
      <c r="Y13" s="100">
        <v>-881492</v>
      </c>
      <c r="Z13" s="100">
        <v>-1141763</v>
      </c>
      <c r="AA13" s="100">
        <v>-289278</v>
      </c>
      <c r="AB13" s="100">
        <v>-455777</v>
      </c>
      <c r="AC13" s="100">
        <v>-807900</v>
      </c>
      <c r="AD13" s="100">
        <v>-1233788</v>
      </c>
      <c r="AE13" s="100">
        <v>-407223</v>
      </c>
      <c r="AF13" s="100">
        <v>-746768</v>
      </c>
      <c r="AG13" s="100">
        <v>-809824</v>
      </c>
      <c r="AH13" s="112">
        <v>-576986</v>
      </c>
      <c r="AI13" s="100">
        <v>-191944</v>
      </c>
      <c r="AJ13" s="100">
        <v>-321681</v>
      </c>
      <c r="AK13" s="100">
        <v>-455088</v>
      </c>
      <c r="AL13" s="100">
        <v>-576240</v>
      </c>
      <c r="AM13" s="34">
        <v>-223885</v>
      </c>
      <c r="AN13" s="34">
        <v>-383481</v>
      </c>
      <c r="AO13" s="34">
        <v>-691825</v>
      </c>
      <c r="AP13" s="34">
        <v>-875464</v>
      </c>
      <c r="AQ13" s="34">
        <v>-211656</v>
      </c>
      <c r="AR13" s="34">
        <v>-349048</v>
      </c>
      <c r="AS13" s="34">
        <v>-514829</v>
      </c>
      <c r="AT13" s="34">
        <v>-675481</v>
      </c>
      <c r="AU13" s="34">
        <v>-204765</v>
      </c>
      <c r="AV13" s="34">
        <v>-330513</v>
      </c>
      <c r="AW13" s="34">
        <v>-405389</v>
      </c>
      <c r="AX13" s="34">
        <v>-639607</v>
      </c>
    </row>
    <row r="14" spans="2:52" ht="13" x14ac:dyDescent="0.3">
      <c r="B14" s="197" t="s">
        <v>371</v>
      </c>
      <c r="C14" s="203">
        <v>1183454</v>
      </c>
      <c r="D14" s="203">
        <v>2670011</v>
      </c>
      <c r="E14" s="203">
        <v>4318220</v>
      </c>
      <c r="F14" s="203">
        <v>5648243</v>
      </c>
      <c r="G14" s="203">
        <v>1075678</v>
      </c>
      <c r="H14" s="203">
        <v>2858731</v>
      </c>
      <c r="I14" s="203">
        <v>4335669</v>
      </c>
      <c r="J14" s="203">
        <v>5583914</v>
      </c>
      <c r="K14" s="203">
        <v>1552948</v>
      </c>
      <c r="L14" s="203">
        <v>3431322</v>
      </c>
      <c r="M14" s="203">
        <v>5237489</v>
      </c>
      <c r="N14" s="203">
        <v>6290720</v>
      </c>
      <c r="O14" s="203">
        <v>899112</v>
      </c>
      <c r="P14" s="203">
        <v>2423780</v>
      </c>
      <c r="Q14" s="203">
        <v>4717848</v>
      </c>
      <c r="R14" s="203">
        <v>6775101</v>
      </c>
      <c r="S14" s="203">
        <v>2128951</v>
      </c>
      <c r="T14" s="203">
        <v>3430046</v>
      </c>
      <c r="U14" s="203">
        <v>4514190</v>
      </c>
      <c r="V14" s="203">
        <v>5732951</v>
      </c>
      <c r="W14" s="203">
        <v>714755</v>
      </c>
      <c r="X14" s="203">
        <v>3086909</v>
      </c>
      <c r="Y14" s="203">
        <v>4703182</v>
      </c>
      <c r="Z14" s="203">
        <v>5969846</v>
      </c>
      <c r="AA14" s="203">
        <v>1770275</v>
      </c>
      <c r="AB14" s="203">
        <v>3771119</v>
      </c>
      <c r="AC14" s="203">
        <v>6068280</v>
      </c>
      <c r="AD14" s="203">
        <v>8538614</v>
      </c>
      <c r="AE14" s="203">
        <v>1519686</v>
      </c>
      <c r="AF14" s="203">
        <v>3756143</v>
      </c>
      <c r="AG14" s="203">
        <v>5752109</v>
      </c>
      <c r="AH14" s="203">
        <v>7136701</v>
      </c>
      <c r="AI14" s="203">
        <v>1418644</v>
      </c>
      <c r="AJ14" s="203">
        <v>4351155</v>
      </c>
      <c r="AK14" s="203">
        <v>7269588</v>
      </c>
      <c r="AL14" s="203">
        <v>8888092</v>
      </c>
      <c r="AM14" s="234">
        <v>2108447</v>
      </c>
      <c r="AN14" s="234">
        <v>4724108</v>
      </c>
      <c r="AO14" s="234">
        <v>6986298</v>
      </c>
      <c r="AP14" s="234">
        <v>8824036</v>
      </c>
      <c r="AQ14" s="234">
        <v>1426111</v>
      </c>
      <c r="AR14" s="234">
        <v>3075004</v>
      </c>
      <c r="AS14" s="234">
        <v>5534604</v>
      </c>
      <c r="AT14" s="234">
        <v>7678242</v>
      </c>
      <c r="AU14" s="234">
        <v>1896668</v>
      </c>
      <c r="AV14" s="234">
        <v>4479622</v>
      </c>
      <c r="AW14" s="234">
        <v>6776008</v>
      </c>
      <c r="AX14" s="234">
        <v>8836802</v>
      </c>
      <c r="AZ14" s="409"/>
    </row>
    <row r="15" spans="2:52" x14ac:dyDescent="0.25">
      <c r="B15" s="188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x14ac:dyDescent="0.25">
      <c r="B16" s="204" t="s">
        <v>372</v>
      </c>
      <c r="C16" s="100">
        <v>1818</v>
      </c>
      <c r="D16" s="100">
        <v>10792</v>
      </c>
      <c r="E16" s="100">
        <v>9231</v>
      </c>
      <c r="F16" s="100">
        <v>46595</v>
      </c>
      <c r="G16" s="100">
        <v>22921</v>
      </c>
      <c r="H16" s="100">
        <v>10135</v>
      </c>
      <c r="I16" s="100">
        <v>28778</v>
      </c>
      <c r="J16" s="100">
        <v>115483</v>
      </c>
      <c r="K16" s="100">
        <v>15333</v>
      </c>
      <c r="L16" s="100">
        <v>4342</v>
      </c>
      <c r="M16" s="100">
        <v>12407</v>
      </c>
      <c r="N16" s="100">
        <v>21140</v>
      </c>
      <c r="O16" s="100">
        <v>1392</v>
      </c>
      <c r="P16" s="100">
        <v>7463</v>
      </c>
      <c r="Q16" s="100">
        <v>185780</v>
      </c>
      <c r="R16" s="100">
        <v>81187</v>
      </c>
      <c r="S16" s="100">
        <v>12302</v>
      </c>
      <c r="T16" s="100">
        <v>12818</v>
      </c>
      <c r="U16" s="100">
        <v>29451</v>
      </c>
      <c r="V16" s="100">
        <v>28945</v>
      </c>
      <c r="W16" s="100">
        <v>998</v>
      </c>
      <c r="X16" s="100">
        <v>6890</v>
      </c>
      <c r="Y16" s="100">
        <v>24272</v>
      </c>
      <c r="Z16" s="100">
        <v>57412</v>
      </c>
      <c r="AA16" s="100">
        <v>5206</v>
      </c>
      <c r="AB16" s="100">
        <v>9866</v>
      </c>
      <c r="AC16" s="100">
        <v>16053</v>
      </c>
      <c r="AD16" s="100">
        <v>28485</v>
      </c>
      <c r="AE16" s="100">
        <v>20134</v>
      </c>
      <c r="AF16" s="100">
        <v>26490</v>
      </c>
      <c r="AG16" s="100">
        <v>15215</v>
      </c>
      <c r="AH16" s="112">
        <v>64877</v>
      </c>
      <c r="AI16" s="100">
        <v>52814</v>
      </c>
      <c r="AJ16" s="100">
        <v>83018</v>
      </c>
      <c r="AK16" s="100">
        <v>95498</v>
      </c>
      <c r="AL16" s="100">
        <v>118545</v>
      </c>
      <c r="AM16" s="34">
        <v>1932</v>
      </c>
      <c r="AN16" s="34">
        <v>11371</v>
      </c>
      <c r="AO16" s="34">
        <v>13488</v>
      </c>
      <c r="AP16" s="34">
        <v>30588</v>
      </c>
      <c r="AQ16" s="34">
        <v>5215</v>
      </c>
      <c r="AR16" s="34">
        <v>10275</v>
      </c>
      <c r="AS16" s="34">
        <v>15999</v>
      </c>
      <c r="AT16" s="34">
        <v>20250</v>
      </c>
      <c r="AU16" s="34">
        <v>1882</v>
      </c>
      <c r="AV16" s="34">
        <v>3133</v>
      </c>
      <c r="AW16" s="34">
        <v>4780</v>
      </c>
      <c r="AX16" s="34">
        <v>12015</v>
      </c>
    </row>
    <row r="17" spans="2:50" x14ac:dyDescent="0.25">
      <c r="B17" s="204" t="s">
        <v>373</v>
      </c>
      <c r="C17" s="100"/>
      <c r="D17" s="100"/>
      <c r="E17" s="100"/>
      <c r="F17" s="100"/>
      <c r="G17" s="100"/>
      <c r="H17" s="100"/>
      <c r="I17" s="100"/>
      <c r="J17" s="100"/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767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12">
        <v>0</v>
      </c>
      <c r="AI17" s="100">
        <v>0</v>
      </c>
      <c r="AJ17" s="100">
        <v>3027</v>
      </c>
      <c r="AK17" s="100">
        <v>3591</v>
      </c>
      <c r="AL17" s="100">
        <v>3568</v>
      </c>
      <c r="AM17" s="34">
        <v>0</v>
      </c>
      <c r="AN17" s="34">
        <v>4</v>
      </c>
      <c r="AO17" s="34">
        <v>0</v>
      </c>
      <c r="AP17" s="34">
        <v>1556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/>
    </row>
    <row r="18" spans="2:50" x14ac:dyDescent="0.25">
      <c r="B18" s="204" t="s">
        <v>374</v>
      </c>
      <c r="C18" s="100">
        <v>-1035691</v>
      </c>
      <c r="D18" s="100">
        <v>-2072896</v>
      </c>
      <c r="E18" s="100">
        <v>-2790544</v>
      </c>
      <c r="F18" s="100">
        <v>-4116997</v>
      </c>
      <c r="G18" s="100">
        <v>-803888</v>
      </c>
      <c r="H18" s="100">
        <v>-1582967</v>
      </c>
      <c r="I18" s="100">
        <v>-2525153</v>
      </c>
      <c r="J18" s="100">
        <v>-3748348</v>
      </c>
      <c r="K18" s="100">
        <v>-923404</v>
      </c>
      <c r="L18" s="100">
        <v>-2647835</v>
      </c>
      <c r="M18" s="100">
        <v>-3466505</v>
      </c>
      <c r="N18" s="100">
        <v>-4860775</v>
      </c>
      <c r="O18" s="100">
        <v>-1001895</v>
      </c>
      <c r="P18" s="100">
        <v>-2043292</v>
      </c>
      <c r="Q18" s="100">
        <v>-3605391</v>
      </c>
      <c r="R18" s="100">
        <v>-5564249</v>
      </c>
      <c r="S18" s="100">
        <v>-1403360</v>
      </c>
      <c r="T18" s="100">
        <v>-2969087</v>
      </c>
      <c r="U18" s="100">
        <v>-3495073</v>
      </c>
      <c r="V18" s="100">
        <v>-4914051</v>
      </c>
      <c r="W18" s="100">
        <v>-1317153</v>
      </c>
      <c r="X18" s="100">
        <v>-3169036</v>
      </c>
      <c r="Y18" s="100">
        <v>-4992259</v>
      </c>
      <c r="Z18" s="100">
        <v>-6670495</v>
      </c>
      <c r="AA18" s="100">
        <v>-1688239</v>
      </c>
      <c r="AB18" s="100">
        <v>-3106514</v>
      </c>
      <c r="AC18" s="100">
        <v>-4546958</v>
      </c>
      <c r="AD18" s="100">
        <v>-6799221</v>
      </c>
      <c r="AE18" s="100">
        <v>-998890</v>
      </c>
      <c r="AF18" s="100">
        <v>-2465631</v>
      </c>
      <c r="AG18" s="100">
        <v>-3496469</v>
      </c>
      <c r="AH18" s="112">
        <v>-4583843</v>
      </c>
      <c r="AI18" s="100">
        <v>-1347493</v>
      </c>
      <c r="AJ18" s="100">
        <v>-3265852</v>
      </c>
      <c r="AK18" s="100">
        <v>-4811468</v>
      </c>
      <c r="AL18" s="100">
        <v>-6487545</v>
      </c>
      <c r="AM18" s="34">
        <v>-1713698</v>
      </c>
      <c r="AN18" s="34">
        <v>-5171936</v>
      </c>
      <c r="AO18" s="34">
        <v>-7786773</v>
      </c>
      <c r="AP18" s="34">
        <v>-9682591</v>
      </c>
      <c r="AQ18" s="34">
        <v>-1842987</v>
      </c>
      <c r="AR18" s="34">
        <v>-3832772</v>
      </c>
      <c r="AS18" s="34">
        <v>-5571180</v>
      </c>
      <c r="AT18" s="34">
        <v>-6969664</v>
      </c>
      <c r="AU18" s="34">
        <v>-1535896</v>
      </c>
      <c r="AV18" s="34">
        <v>-2966220</v>
      </c>
      <c r="AW18" s="34">
        <v>-3934703</v>
      </c>
      <c r="AX18" s="34">
        <v>-5055192</v>
      </c>
    </row>
    <row r="19" spans="2:50" x14ac:dyDescent="0.25">
      <c r="B19" s="204" t="s">
        <v>375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>
        <v>564141</v>
      </c>
      <c r="Q19" s="100">
        <v>564141</v>
      </c>
      <c r="R19" s="100">
        <v>564141</v>
      </c>
      <c r="S19" s="100"/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0">
        <v>0</v>
      </c>
      <c r="AD19" s="100">
        <v>0</v>
      </c>
      <c r="AE19" s="112">
        <v>248355</v>
      </c>
      <c r="AF19" s="112">
        <v>577709</v>
      </c>
      <c r="AG19" s="112">
        <v>580790</v>
      </c>
      <c r="AH19" s="112">
        <v>580790</v>
      </c>
      <c r="AI19" s="112">
        <v>0</v>
      </c>
      <c r="AJ19" s="112">
        <v>0</v>
      </c>
      <c r="AK19" s="112">
        <v>0</v>
      </c>
      <c r="AL19" s="112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34">
        <v>0</v>
      </c>
      <c r="AV19" s="34">
        <v>0</v>
      </c>
      <c r="AW19" s="34">
        <v>0</v>
      </c>
      <c r="AX19" s="34"/>
    </row>
    <row r="20" spans="2:50" x14ac:dyDescent="0.25">
      <c r="B20" s="204" t="s">
        <v>376</v>
      </c>
      <c r="C20" s="100">
        <v>-194247</v>
      </c>
      <c r="D20" s="100">
        <v>-352458</v>
      </c>
      <c r="E20" s="100">
        <v>-808704</v>
      </c>
      <c r="F20" s="100">
        <v>-877590</v>
      </c>
      <c r="G20" s="100">
        <v>-27273</v>
      </c>
      <c r="H20" s="100">
        <v>-196931</v>
      </c>
      <c r="I20" s="100">
        <v>-217244</v>
      </c>
      <c r="J20" s="100">
        <v>-254360</v>
      </c>
      <c r="K20" s="100">
        <v>-27402</v>
      </c>
      <c r="L20" s="100">
        <v>-155070</v>
      </c>
      <c r="M20" s="100">
        <v>-190543</v>
      </c>
      <c r="N20" s="100">
        <v>-232984</v>
      </c>
      <c r="O20" s="100">
        <v>-37366</v>
      </c>
      <c r="P20" s="100">
        <v>-52357</v>
      </c>
      <c r="Q20" s="100">
        <v>-78962</v>
      </c>
      <c r="R20" s="100">
        <v>-1003074</v>
      </c>
      <c r="S20" s="100">
        <v>-6265</v>
      </c>
      <c r="T20" s="100">
        <v>-64615</v>
      </c>
      <c r="U20" s="100">
        <v>-104742</v>
      </c>
      <c r="V20" s="100">
        <v>-99372</v>
      </c>
      <c r="W20" s="100">
        <v>-389556</v>
      </c>
      <c r="X20" s="100">
        <v>-494806</v>
      </c>
      <c r="Y20" s="100">
        <v>-622209</v>
      </c>
      <c r="Z20" s="100">
        <v>-540640</v>
      </c>
      <c r="AA20" s="100">
        <v>-689</v>
      </c>
      <c r="AB20" s="100">
        <v>-11116</v>
      </c>
      <c r="AC20" s="100">
        <v>-331006</v>
      </c>
      <c r="AD20" s="100">
        <v>-429628</v>
      </c>
      <c r="AE20" s="100">
        <v>-42802</v>
      </c>
      <c r="AF20" s="100">
        <v>-65490</v>
      </c>
      <c r="AG20" s="100">
        <v>-243385</v>
      </c>
      <c r="AH20" s="112">
        <v>-596723</v>
      </c>
      <c r="AI20" s="100">
        <v>-25560</v>
      </c>
      <c r="AJ20" s="100">
        <v>-174804</v>
      </c>
      <c r="AK20" s="100">
        <v>-441861</v>
      </c>
      <c r="AL20" s="100">
        <v>-573915</v>
      </c>
      <c r="AM20" s="34">
        <v>-62011</v>
      </c>
      <c r="AN20" s="34">
        <v>-147481</v>
      </c>
      <c r="AO20" s="34">
        <v>-327082</v>
      </c>
      <c r="AP20" s="34">
        <v>-446079</v>
      </c>
      <c r="AQ20" s="34">
        <v>-158654</v>
      </c>
      <c r="AR20" s="34">
        <v>-279505</v>
      </c>
      <c r="AS20" s="34">
        <v>-476577</v>
      </c>
      <c r="AT20" s="34">
        <v>-732999</v>
      </c>
      <c r="AU20" s="34">
        <v>-140893</v>
      </c>
      <c r="AV20" s="34">
        <v>-335924</v>
      </c>
      <c r="AW20" s="34">
        <v>-579111</v>
      </c>
      <c r="AX20" s="34">
        <v>-799284</v>
      </c>
    </row>
    <row r="21" spans="2:50" x14ac:dyDescent="0.25">
      <c r="B21" s="204" t="s">
        <v>377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-43178</v>
      </c>
      <c r="L21" s="100">
        <v>-43178</v>
      </c>
      <c r="M21" s="100">
        <v>-43178</v>
      </c>
      <c r="N21" s="100">
        <v>-43178</v>
      </c>
      <c r="O21" s="100">
        <v>-42433</v>
      </c>
      <c r="P21" s="100">
        <v>-96162</v>
      </c>
      <c r="Q21" s="100">
        <v>-96162</v>
      </c>
      <c r="R21" s="100">
        <v>-96162</v>
      </c>
      <c r="S21" s="100">
        <v>0</v>
      </c>
      <c r="T21" s="100">
        <v>0</v>
      </c>
      <c r="U21" s="100">
        <v>-34426</v>
      </c>
      <c r="V21" s="100">
        <v>-34003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0">
        <v>0</v>
      </c>
      <c r="AD21" s="100">
        <v>0</v>
      </c>
      <c r="AE21" s="100">
        <v>0</v>
      </c>
      <c r="AF21" s="100">
        <v>0</v>
      </c>
      <c r="AG21" s="100">
        <v>-1899</v>
      </c>
      <c r="AH21" s="112">
        <v>-11169</v>
      </c>
      <c r="AI21" s="100">
        <v>0</v>
      </c>
      <c r="AJ21" s="100">
        <v>0</v>
      </c>
      <c r="AK21" s="100">
        <v>0</v>
      </c>
      <c r="AL21" s="100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/>
    </row>
    <row r="22" spans="2:50" x14ac:dyDescent="0.25">
      <c r="B22" s="204" t="s">
        <v>378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>
        <v>-379350</v>
      </c>
      <c r="O22" s="100">
        <v>0</v>
      </c>
      <c r="P22" s="100">
        <v>0</v>
      </c>
      <c r="Q22" s="100">
        <v>0</v>
      </c>
      <c r="R22" s="100">
        <v>-156612</v>
      </c>
      <c r="S22" s="100">
        <v>0</v>
      </c>
      <c r="T22" s="100">
        <v>0</v>
      </c>
      <c r="U22" s="100">
        <v>0</v>
      </c>
      <c r="V22" s="100">
        <v>0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0">
        <v>0</v>
      </c>
      <c r="AD22" s="100">
        <v>0</v>
      </c>
      <c r="AE22" s="100">
        <v>0</v>
      </c>
      <c r="AF22" s="100">
        <v>0</v>
      </c>
      <c r="AG22" s="100">
        <v>0</v>
      </c>
      <c r="AH22" s="112">
        <v>0</v>
      </c>
      <c r="AI22" s="100">
        <v>0</v>
      </c>
      <c r="AJ22" s="100">
        <v>0</v>
      </c>
      <c r="AK22" s="100">
        <v>0</v>
      </c>
      <c r="AL22" s="100"/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/>
    </row>
    <row r="23" spans="2:50" x14ac:dyDescent="0.25">
      <c r="B23" s="204" t="s">
        <v>379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>
        <v>-7580</v>
      </c>
      <c r="N23" s="100">
        <v>-39324</v>
      </c>
      <c r="O23" s="100">
        <v>0</v>
      </c>
      <c r="P23" s="100">
        <v>-384</v>
      </c>
      <c r="Q23" s="100">
        <v>-384</v>
      </c>
      <c r="R23" s="100">
        <v>-384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0">
        <v>0</v>
      </c>
      <c r="AD23" s="100">
        <v>0</v>
      </c>
      <c r="AE23" s="100">
        <v>0</v>
      </c>
      <c r="AF23" s="100">
        <v>0</v>
      </c>
      <c r="AG23" s="100">
        <v>0</v>
      </c>
      <c r="AH23" s="112">
        <v>0</v>
      </c>
      <c r="AI23" s="100">
        <v>0</v>
      </c>
      <c r="AJ23" s="100">
        <v>0</v>
      </c>
      <c r="AK23" s="100">
        <v>0</v>
      </c>
      <c r="AL23" s="100"/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/>
    </row>
    <row r="24" spans="2:50" x14ac:dyDescent="0.25">
      <c r="B24" s="225" t="s">
        <v>380</v>
      </c>
      <c r="C24" s="100">
        <v>0</v>
      </c>
      <c r="D24" s="100">
        <v>0</v>
      </c>
      <c r="E24" s="100">
        <v>0</v>
      </c>
      <c r="F24" s="100">
        <v>-334311</v>
      </c>
      <c r="G24" s="100">
        <v>292239</v>
      </c>
      <c r="H24" s="100">
        <v>111988</v>
      </c>
      <c r="I24" s="100">
        <v>284160</v>
      </c>
      <c r="J24" s="100">
        <v>219047</v>
      </c>
      <c r="K24" s="100">
        <v>115264</v>
      </c>
      <c r="L24" s="100">
        <v>-17893</v>
      </c>
      <c r="M24" s="100">
        <v>14911</v>
      </c>
      <c r="N24" s="100">
        <v>-570786</v>
      </c>
      <c r="O24" s="100">
        <v>609325</v>
      </c>
      <c r="P24" s="100">
        <v>579376</v>
      </c>
      <c r="Q24" s="100">
        <v>550519</v>
      </c>
      <c r="R24" s="100">
        <v>479338</v>
      </c>
      <c r="S24" s="100">
        <v>206712</v>
      </c>
      <c r="T24" s="100">
        <v>140990</v>
      </c>
      <c r="U24" s="100">
        <v>165645</v>
      </c>
      <c r="V24" s="100">
        <v>140068</v>
      </c>
      <c r="W24" s="100">
        <v>31252</v>
      </c>
      <c r="X24" s="100">
        <v>-48530</v>
      </c>
      <c r="Y24" s="100">
        <v>36394</v>
      </c>
      <c r="Z24" s="100">
        <v>-970029</v>
      </c>
      <c r="AA24" s="100">
        <v>-4080</v>
      </c>
      <c r="AB24" s="100">
        <v>-212808</v>
      </c>
      <c r="AC24" s="100">
        <v>-96888</v>
      </c>
      <c r="AD24" s="100">
        <v>133618</v>
      </c>
      <c r="AE24" s="100">
        <v>320872</v>
      </c>
      <c r="AF24" s="100">
        <v>310388</v>
      </c>
      <c r="AG24" s="100">
        <v>383407</v>
      </c>
      <c r="AH24" s="112">
        <v>601802</v>
      </c>
      <c r="AI24" s="100">
        <v>-355748</v>
      </c>
      <c r="AJ24" s="100">
        <v>-366386</v>
      </c>
      <c r="AK24" s="100">
        <v>-1678</v>
      </c>
      <c r="AL24" s="100">
        <v>150263</v>
      </c>
      <c r="AM24" s="34">
        <v>-25839</v>
      </c>
      <c r="AN24" s="34">
        <v>-46432</v>
      </c>
      <c r="AO24" s="34">
        <v>-4441</v>
      </c>
      <c r="AP24" s="34">
        <v>-569293</v>
      </c>
      <c r="AQ24" s="34">
        <v>462094</v>
      </c>
      <c r="AR24" s="34">
        <v>448015</v>
      </c>
      <c r="AS24" s="34">
        <v>380667</v>
      </c>
      <c r="AT24" s="34">
        <v>234545</v>
      </c>
      <c r="AU24" s="34">
        <v>121745</v>
      </c>
      <c r="AV24" s="34">
        <v>55236</v>
      </c>
      <c r="AW24" s="34">
        <v>-50729</v>
      </c>
      <c r="AX24" s="34">
        <v>-1042331</v>
      </c>
    </row>
    <row r="25" spans="2:50" x14ac:dyDescent="0.25">
      <c r="B25" s="225" t="s">
        <v>381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12"/>
      <c r="AI25" s="100"/>
      <c r="AJ25" s="100"/>
      <c r="AK25" s="100"/>
      <c r="AL25" s="100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>
        <v>845987</v>
      </c>
    </row>
    <row r="26" spans="2:50" x14ac:dyDescent="0.25">
      <c r="B26" s="225" t="s">
        <v>382</v>
      </c>
      <c r="C26" s="100">
        <v>-326302</v>
      </c>
      <c r="D26" s="100">
        <v>-402007</v>
      </c>
      <c r="E26" s="100">
        <v>-402007</v>
      </c>
      <c r="F26" s="100">
        <v>-402007</v>
      </c>
      <c r="G26" s="100">
        <v>6400</v>
      </c>
      <c r="H26" s="100">
        <v>6400</v>
      </c>
      <c r="I26" s="100">
        <v>6400</v>
      </c>
      <c r="J26" s="100">
        <v>6400</v>
      </c>
      <c r="K26" s="100">
        <v>176</v>
      </c>
      <c r="L26" s="100">
        <v>176</v>
      </c>
      <c r="M26" s="100">
        <v>-30205</v>
      </c>
      <c r="N26" s="100">
        <v>-521464</v>
      </c>
      <c r="O26" s="100">
        <v>0</v>
      </c>
      <c r="P26" s="100">
        <v>-4530164</v>
      </c>
      <c r="Q26" s="100">
        <v>-4928240</v>
      </c>
      <c r="R26" s="100">
        <v>-5247127</v>
      </c>
      <c r="S26" s="100">
        <v>0</v>
      </c>
      <c r="T26" s="100">
        <v>0</v>
      </c>
      <c r="U26" s="100">
        <v>-361897</v>
      </c>
      <c r="V26" s="100">
        <v>-446015</v>
      </c>
      <c r="W26" s="100">
        <v>0</v>
      </c>
      <c r="X26" s="100">
        <v>0</v>
      </c>
      <c r="Y26" s="100">
        <v>-20710</v>
      </c>
      <c r="Z26" s="100">
        <v>-20075</v>
      </c>
      <c r="AA26" s="100">
        <v>0</v>
      </c>
      <c r="AB26" s="100">
        <v>0</v>
      </c>
      <c r="AC26" s="100">
        <v>0</v>
      </c>
      <c r="AD26" s="100">
        <v>21451</v>
      </c>
      <c r="AE26" s="100">
        <v>0</v>
      </c>
      <c r="AF26" s="100">
        <v>0</v>
      </c>
      <c r="AG26" s="100">
        <v>0</v>
      </c>
      <c r="AH26" s="112">
        <v>0</v>
      </c>
      <c r="AI26" s="100">
        <v>316</v>
      </c>
      <c r="AJ26" s="100">
        <v>-29511</v>
      </c>
      <c r="AK26" s="100">
        <v>-42817</v>
      </c>
      <c r="AL26" s="100">
        <v>-1400993</v>
      </c>
      <c r="AM26" s="34">
        <v>-14571</v>
      </c>
      <c r="AN26" s="34">
        <v>-2784890</v>
      </c>
      <c r="AO26" s="34">
        <v>-2788061</v>
      </c>
      <c r="AP26" s="34">
        <v>-2780487</v>
      </c>
      <c r="AQ26" s="34">
        <v>0</v>
      </c>
      <c r="AR26" s="34">
        <v>-51786</v>
      </c>
      <c r="AS26" s="34">
        <v>-51786</v>
      </c>
      <c r="AT26" s="34">
        <v>-53691</v>
      </c>
      <c r="AU26" s="34">
        <v>0</v>
      </c>
      <c r="AV26" s="34">
        <v>5283</v>
      </c>
      <c r="AW26" s="34">
        <v>2485</v>
      </c>
      <c r="AX26" s="34">
        <v>-5908</v>
      </c>
    </row>
    <row r="27" spans="2:50" x14ac:dyDescent="0.25">
      <c r="B27" s="225" t="s">
        <v>383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>
        <v>-375454</v>
      </c>
      <c r="Q27" s="100">
        <v>-375454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0">
        <v>0</v>
      </c>
      <c r="AD27" s="100">
        <v>0</v>
      </c>
      <c r="AE27" s="100">
        <v>0</v>
      </c>
      <c r="AF27" s="100">
        <v>0</v>
      </c>
      <c r="AG27" s="100">
        <v>0</v>
      </c>
      <c r="AH27" s="112">
        <v>0</v>
      </c>
      <c r="AI27" s="100">
        <v>0</v>
      </c>
      <c r="AJ27" s="100">
        <v>0</v>
      </c>
      <c r="AK27" s="100">
        <v>0</v>
      </c>
      <c r="AL27" s="241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/>
    </row>
    <row r="28" spans="2:50" hidden="1" x14ac:dyDescent="0.25">
      <c r="B28" s="225" t="s">
        <v>384</v>
      </c>
      <c r="C28" s="100">
        <v>0</v>
      </c>
      <c r="D28" s="100">
        <v>0</v>
      </c>
      <c r="E28" s="100">
        <v>-59326</v>
      </c>
      <c r="F28" s="100">
        <v>-59326</v>
      </c>
      <c r="G28" s="100">
        <v>0</v>
      </c>
      <c r="H28" s="100">
        <v>0</v>
      </c>
      <c r="I28" s="100">
        <v>0</v>
      </c>
      <c r="J28" s="100">
        <v>-20000</v>
      </c>
      <c r="K28" s="100">
        <v>0</v>
      </c>
      <c r="L28" s="100">
        <v>0</v>
      </c>
      <c r="M28" s="100">
        <v>0</v>
      </c>
      <c r="N28" s="100">
        <v>0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>
        <v>0</v>
      </c>
      <c r="AG28" s="100">
        <v>0</v>
      </c>
      <c r="AH28" s="112">
        <v>0</v>
      </c>
      <c r="AI28" s="100">
        <v>0</v>
      </c>
      <c r="AJ28" s="100">
        <v>0</v>
      </c>
      <c r="AK28" s="100"/>
      <c r="AL28" s="241"/>
      <c r="AM28" s="34"/>
      <c r="AN28" s="34"/>
      <c r="AO28" s="34"/>
      <c r="AP28" s="34">
        <v>29887113</v>
      </c>
      <c r="AQ28" s="34"/>
      <c r="AR28" s="34"/>
      <c r="AS28" s="34"/>
      <c r="AT28" s="34"/>
      <c r="AU28" s="34"/>
      <c r="AV28" s="34"/>
      <c r="AW28" s="34"/>
      <c r="AX28" s="34"/>
    </row>
    <row r="29" spans="2:50" hidden="1" x14ac:dyDescent="0.25">
      <c r="B29" s="225" t="s">
        <v>385</v>
      </c>
      <c r="C29" s="100">
        <v>0</v>
      </c>
      <c r="D29" s="100">
        <v>0</v>
      </c>
      <c r="E29" s="100">
        <v>0</v>
      </c>
      <c r="F29" s="100">
        <v>0</v>
      </c>
      <c r="G29" s="100">
        <v>-2836552</v>
      </c>
      <c r="H29" s="100">
        <v>-2836552</v>
      </c>
      <c r="I29" s="100">
        <v>-2836552</v>
      </c>
      <c r="J29" s="100">
        <v>-2836552</v>
      </c>
      <c r="K29" s="100">
        <v>0</v>
      </c>
      <c r="L29" s="100">
        <v>0</v>
      </c>
      <c r="M29" s="100">
        <v>0</v>
      </c>
      <c r="N29" s="100">
        <v>0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>
        <v>0</v>
      </c>
      <c r="AG29" s="100">
        <v>0</v>
      </c>
      <c r="AH29" s="112">
        <v>0</v>
      </c>
      <c r="AI29" s="100">
        <v>0</v>
      </c>
      <c r="AJ29" s="100">
        <v>0</v>
      </c>
      <c r="AK29" s="100"/>
      <c r="AL29" s="241"/>
      <c r="AM29" s="34"/>
      <c r="AN29" s="34"/>
      <c r="AO29" s="34"/>
      <c r="AP29" s="34">
        <v>60567463</v>
      </c>
      <c r="AQ29" s="34"/>
      <c r="AR29" s="34"/>
      <c r="AS29" s="34"/>
      <c r="AT29" s="34"/>
      <c r="AU29" s="34"/>
      <c r="AV29" s="34"/>
      <c r="AW29" s="34"/>
      <c r="AX29" s="34"/>
    </row>
    <row r="30" spans="2:50" x14ac:dyDescent="0.25">
      <c r="B30" s="225" t="s">
        <v>386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>
        <v>-54794</v>
      </c>
      <c r="P30" s="100">
        <v>-54794</v>
      </c>
      <c r="Q30" s="100">
        <v>-54794</v>
      </c>
      <c r="R30" s="100">
        <v>-54794</v>
      </c>
      <c r="S30" s="100">
        <v>-4967</v>
      </c>
      <c r="T30" s="100">
        <v>-19295</v>
      </c>
      <c r="U30" s="100">
        <v>-40299</v>
      </c>
      <c r="V30" s="100">
        <v>-43221</v>
      </c>
      <c r="W30" s="100">
        <v>0</v>
      </c>
      <c r="X30" s="100">
        <v>0</v>
      </c>
      <c r="Y30" s="100">
        <v>0</v>
      </c>
      <c r="Z30" s="100">
        <v>-83435</v>
      </c>
      <c r="AA30" s="100">
        <v>0</v>
      </c>
      <c r="AB30" s="100">
        <v>0</v>
      </c>
      <c r="AC30" s="100">
        <v>0</v>
      </c>
      <c r="AD30" s="100">
        <v>0</v>
      </c>
      <c r="AE30" s="100">
        <v>0</v>
      </c>
      <c r="AF30" s="100">
        <v>0</v>
      </c>
      <c r="AG30" s="100">
        <v>0</v>
      </c>
      <c r="AH30" s="112">
        <v>0</v>
      </c>
      <c r="AI30" s="100">
        <v>0</v>
      </c>
      <c r="AJ30" s="100">
        <v>0</v>
      </c>
      <c r="AK30" s="100">
        <v>0</v>
      </c>
      <c r="AL30" s="241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/>
    </row>
    <row r="31" spans="2:50" hidden="1" x14ac:dyDescent="0.25">
      <c r="B31" s="225" t="s">
        <v>387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12"/>
      <c r="AI31" s="100">
        <v>0</v>
      </c>
      <c r="AJ31" s="100"/>
      <c r="AK31" s="100"/>
      <c r="AL31" s="240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x14ac:dyDescent="0.25">
      <c r="B32" s="225" t="s">
        <v>388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>
        <v>-7747</v>
      </c>
      <c r="O32" s="100">
        <v>0</v>
      </c>
      <c r="P32" s="100">
        <v>-51584</v>
      </c>
      <c r="Q32" s="100">
        <v>-52243</v>
      </c>
      <c r="R32" s="100">
        <v>-57421</v>
      </c>
      <c r="S32" s="100"/>
      <c r="T32" s="100">
        <v>-100371</v>
      </c>
      <c r="U32" s="100">
        <v>-102682</v>
      </c>
      <c r="V32" s="100">
        <v>-110047</v>
      </c>
      <c r="W32" s="100">
        <v>0</v>
      </c>
      <c r="X32" s="100">
        <v>0</v>
      </c>
      <c r="Y32" s="100">
        <v>0</v>
      </c>
      <c r="Z32" s="100">
        <v>0</v>
      </c>
      <c r="AA32" s="100">
        <v>-2706</v>
      </c>
      <c r="AB32" s="100">
        <v>0</v>
      </c>
      <c r="AC32" s="100">
        <v>-6690</v>
      </c>
      <c r="AD32" s="100">
        <v>-8570</v>
      </c>
      <c r="AE32" s="100">
        <v>0</v>
      </c>
      <c r="AF32" s="100">
        <v>-1542</v>
      </c>
      <c r="AG32" s="100">
        <v>-14131</v>
      </c>
      <c r="AH32" s="112">
        <v>-6054</v>
      </c>
      <c r="AI32" s="100">
        <v>0</v>
      </c>
      <c r="AJ32" s="100">
        <v>0</v>
      </c>
      <c r="AK32" s="100">
        <v>0</v>
      </c>
      <c r="AL32" s="240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-640</v>
      </c>
      <c r="AU32" s="34">
        <v>0</v>
      </c>
      <c r="AV32" s="34">
        <v>0</v>
      </c>
      <c r="AW32" s="34">
        <v>-554.00009</v>
      </c>
      <c r="AX32" s="34">
        <v>-554</v>
      </c>
    </row>
    <row r="33" spans="2:50" x14ac:dyDescent="0.25">
      <c r="B33" s="225" t="s">
        <v>389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12"/>
      <c r="AI33" s="100"/>
      <c r="AJ33" s="100"/>
      <c r="AK33" s="100"/>
      <c r="AL33" s="240"/>
      <c r="AM33" s="34"/>
      <c r="AN33" s="34"/>
      <c r="AO33" s="34"/>
      <c r="AP33" s="34"/>
      <c r="AQ33" s="34"/>
      <c r="AR33" s="34"/>
      <c r="AS33" s="34"/>
      <c r="AT33" s="34"/>
      <c r="AU33" s="34"/>
      <c r="AV33" s="34">
        <v>91</v>
      </c>
      <c r="AW33" s="34">
        <v>92</v>
      </c>
      <c r="AX33" s="34"/>
    </row>
    <row r="34" spans="2:50" x14ac:dyDescent="0.25">
      <c r="B34" s="225" t="s">
        <v>390</v>
      </c>
      <c r="C34" s="100">
        <v>0</v>
      </c>
      <c r="D34" s="100">
        <v>-404</v>
      </c>
      <c r="E34" s="100">
        <v>-786</v>
      </c>
      <c r="F34" s="100">
        <v>-1655</v>
      </c>
      <c r="G34" s="100">
        <v>0</v>
      </c>
      <c r="H34" s="100">
        <v>0</v>
      </c>
      <c r="I34" s="100">
        <v>-402098</v>
      </c>
      <c r="J34" s="100">
        <v>-455283</v>
      </c>
      <c r="K34" s="100">
        <v>0</v>
      </c>
      <c r="L34" s="100">
        <v>-1250</v>
      </c>
      <c r="M34" s="100">
        <v>-32575</v>
      </c>
      <c r="N34" s="100">
        <v>-16871</v>
      </c>
      <c r="O34" s="100">
        <v>-36839</v>
      </c>
      <c r="P34" s="100">
        <v>-41103</v>
      </c>
      <c r="Q34" s="100">
        <v>-80798</v>
      </c>
      <c r="R34" s="100">
        <v>-83471</v>
      </c>
      <c r="S34" s="100">
        <v>0</v>
      </c>
      <c r="T34" s="100">
        <v>-20149</v>
      </c>
      <c r="U34" s="100">
        <v>-20149</v>
      </c>
      <c r="V34" s="100">
        <v>-20149</v>
      </c>
      <c r="W34" s="100">
        <v>-3731</v>
      </c>
      <c r="X34" s="100">
        <v>-49328</v>
      </c>
      <c r="Y34" s="100">
        <v>-49328</v>
      </c>
      <c r="Z34" s="100">
        <v>-59551</v>
      </c>
      <c r="AA34" s="100">
        <v>-3233</v>
      </c>
      <c r="AB34" s="100">
        <v>-6561</v>
      </c>
      <c r="AC34" s="100">
        <v>-8792</v>
      </c>
      <c r="AD34" s="100">
        <v>-6094</v>
      </c>
      <c r="AE34" s="100">
        <v>-8365</v>
      </c>
      <c r="AF34" s="100">
        <v>-1182</v>
      </c>
      <c r="AG34" s="100">
        <v>-5489</v>
      </c>
      <c r="AH34" s="112">
        <v>-10743</v>
      </c>
      <c r="AI34" s="100">
        <v>-215</v>
      </c>
      <c r="AJ34" s="100">
        <v>-381</v>
      </c>
      <c r="AK34" s="100">
        <v>-2302</v>
      </c>
      <c r="AL34" s="100">
        <v>-2421</v>
      </c>
      <c r="AM34" s="34">
        <v>-808</v>
      </c>
      <c r="AN34" s="34">
        <v>-3921</v>
      </c>
      <c r="AO34" s="34">
        <v>-4015</v>
      </c>
      <c r="AP34" s="34">
        <v>-4504</v>
      </c>
      <c r="AQ34" s="34">
        <v>-460</v>
      </c>
      <c r="AR34" s="34">
        <v>-460</v>
      </c>
      <c r="AS34" s="34">
        <v>-460</v>
      </c>
      <c r="AT34" s="34">
        <v>0</v>
      </c>
      <c r="AU34" s="34"/>
      <c r="AV34" s="34">
        <v>0</v>
      </c>
      <c r="AW34" s="34">
        <v>0</v>
      </c>
      <c r="AX34" s="34"/>
    </row>
    <row r="35" spans="2:50" x14ac:dyDescent="0.25">
      <c r="B35" s="225" t="s">
        <v>391</v>
      </c>
      <c r="C35" s="100">
        <v>2764</v>
      </c>
      <c r="D35" s="100">
        <v>54905</v>
      </c>
      <c r="E35" s="100">
        <v>109800</v>
      </c>
      <c r="F35" s="100">
        <v>117005</v>
      </c>
      <c r="G35" s="100">
        <v>0</v>
      </c>
      <c r="H35" s="100">
        <v>104149</v>
      </c>
      <c r="I35" s="100">
        <v>166708</v>
      </c>
      <c r="J35" s="100">
        <v>166708</v>
      </c>
      <c r="K35" s="100">
        <v>0</v>
      </c>
      <c r="L35" s="100">
        <v>84989</v>
      </c>
      <c r="M35" s="100">
        <v>165091</v>
      </c>
      <c r="N35" s="100">
        <v>165091</v>
      </c>
      <c r="O35" s="100">
        <v>0</v>
      </c>
      <c r="P35" s="100">
        <v>63756</v>
      </c>
      <c r="Q35" s="100">
        <v>118229</v>
      </c>
      <c r="R35" s="100">
        <v>118229</v>
      </c>
      <c r="S35" s="100">
        <v>0</v>
      </c>
      <c r="T35" s="100">
        <v>49409</v>
      </c>
      <c r="U35" s="100">
        <v>92587</v>
      </c>
      <c r="V35" s="100">
        <v>92587</v>
      </c>
      <c r="W35" s="100">
        <v>0</v>
      </c>
      <c r="X35" s="100">
        <v>49017</v>
      </c>
      <c r="Y35" s="100">
        <v>90187</v>
      </c>
      <c r="Z35" s="100">
        <v>90187</v>
      </c>
      <c r="AA35" s="100">
        <v>0</v>
      </c>
      <c r="AB35" s="100">
        <v>0</v>
      </c>
      <c r="AC35" s="100">
        <v>0</v>
      </c>
      <c r="AD35" s="100">
        <v>0</v>
      </c>
      <c r="AE35" s="100">
        <v>0</v>
      </c>
      <c r="AF35" s="100">
        <v>0</v>
      </c>
      <c r="AG35" s="100">
        <v>6783</v>
      </c>
      <c r="AH35" s="112">
        <v>4884</v>
      </c>
      <c r="AI35" s="100">
        <v>0</v>
      </c>
      <c r="AJ35" s="100">
        <v>5262</v>
      </c>
      <c r="AK35" s="100">
        <v>5262</v>
      </c>
      <c r="AL35" s="100">
        <v>5262</v>
      </c>
      <c r="AM35" s="34">
        <v>0</v>
      </c>
      <c r="AN35" s="34">
        <v>0</v>
      </c>
      <c r="AO35" s="34">
        <v>0</v>
      </c>
      <c r="AP35" s="34">
        <v>16524</v>
      </c>
      <c r="AQ35" s="34">
        <v>120377</v>
      </c>
      <c r="AR35" s="34">
        <v>244637</v>
      </c>
      <c r="AS35" s="34">
        <v>368897</v>
      </c>
      <c r="AT35" s="34">
        <v>497041</v>
      </c>
      <c r="AU35" s="34">
        <v>135910</v>
      </c>
      <c r="AV35" s="34">
        <v>271819</v>
      </c>
      <c r="AW35" s="34">
        <v>407729</v>
      </c>
      <c r="AX35" s="34">
        <v>547612</v>
      </c>
    </row>
    <row r="36" spans="2:50" x14ac:dyDescent="0.25">
      <c r="B36" s="225" t="s">
        <v>392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>
        <v>1800</v>
      </c>
      <c r="N36" s="100">
        <v>1800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100">
        <v>0</v>
      </c>
      <c r="W36" s="100">
        <v>0</v>
      </c>
      <c r="X36" s="100">
        <v>0</v>
      </c>
      <c r="Y36" s="100">
        <v>0</v>
      </c>
      <c r="Z36" s="100">
        <v>0</v>
      </c>
      <c r="AA36" s="100">
        <v>0</v>
      </c>
      <c r="AB36" s="100">
        <v>0</v>
      </c>
      <c r="AC36" s="100">
        <v>0</v>
      </c>
      <c r="AD36" s="100">
        <v>0</v>
      </c>
      <c r="AE36" s="100">
        <v>0</v>
      </c>
      <c r="AF36" s="100">
        <v>0</v>
      </c>
      <c r="AG36" s="100">
        <v>0</v>
      </c>
      <c r="AH36" s="112">
        <v>0</v>
      </c>
      <c r="AI36" s="100">
        <v>0</v>
      </c>
      <c r="AJ36" s="100">
        <v>0</v>
      </c>
      <c r="AK36" s="100">
        <v>0</v>
      </c>
      <c r="AL36" s="100"/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/>
    </row>
    <row r="37" spans="2:50" x14ac:dyDescent="0.25">
      <c r="B37" s="225" t="s">
        <v>393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262802</v>
      </c>
      <c r="J37" s="100">
        <v>262802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0</v>
      </c>
      <c r="U37" s="100">
        <v>0</v>
      </c>
      <c r="V37" s="100">
        <v>0</v>
      </c>
      <c r="W37" s="100">
        <v>0</v>
      </c>
      <c r="X37" s="100">
        <v>0</v>
      </c>
      <c r="Y37" s="100">
        <v>0</v>
      </c>
      <c r="Z37" s="100">
        <v>0</v>
      </c>
      <c r="AA37" s="100">
        <v>1649256</v>
      </c>
      <c r="AB37" s="100">
        <v>1649256</v>
      </c>
      <c r="AC37" s="100">
        <v>1649256</v>
      </c>
      <c r="AD37" s="100">
        <v>1649256</v>
      </c>
      <c r="AE37" s="100">
        <v>0</v>
      </c>
      <c r="AF37" s="100">
        <v>0</v>
      </c>
      <c r="AG37" s="100">
        <v>0</v>
      </c>
      <c r="AH37" s="112">
        <v>0</v>
      </c>
      <c r="AI37" s="100">
        <v>0</v>
      </c>
      <c r="AJ37" s="100">
        <v>0</v>
      </c>
      <c r="AK37" s="100">
        <v>0</v>
      </c>
      <c r="AL37" s="100"/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111</v>
      </c>
      <c r="AT37" s="34">
        <v>0</v>
      </c>
      <c r="AU37" s="34">
        <v>0</v>
      </c>
      <c r="AV37" s="34">
        <v>0</v>
      </c>
      <c r="AW37" s="34">
        <v>0</v>
      </c>
      <c r="AX37" s="34"/>
    </row>
    <row r="38" spans="2:50" x14ac:dyDescent="0.25">
      <c r="B38" s="225" t="s">
        <v>394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>
        <v>886194</v>
      </c>
      <c r="T38" s="100">
        <v>0</v>
      </c>
      <c r="U38" s="100">
        <v>0</v>
      </c>
      <c r="V38" s="100">
        <v>0</v>
      </c>
      <c r="W38" s="100">
        <v>0</v>
      </c>
      <c r="X38" s="100">
        <v>0</v>
      </c>
      <c r="Y38" s="100">
        <v>0</v>
      </c>
      <c r="Z38" s="100">
        <v>0</v>
      </c>
      <c r="AA38" s="100">
        <v>0</v>
      </c>
      <c r="AB38" s="100">
        <v>0</v>
      </c>
      <c r="AC38" s="100">
        <v>0</v>
      </c>
      <c r="AD38" s="100">
        <v>0</v>
      </c>
      <c r="AE38" s="100">
        <v>0</v>
      </c>
      <c r="AF38" s="100">
        <v>0</v>
      </c>
      <c r="AG38" s="100">
        <v>0</v>
      </c>
      <c r="AH38" s="112">
        <v>0</v>
      </c>
      <c r="AI38" s="100">
        <v>0</v>
      </c>
      <c r="AJ38" s="100">
        <v>0</v>
      </c>
      <c r="AK38" s="100">
        <v>0</v>
      </c>
      <c r="AL38" s="100"/>
      <c r="AM38" s="34">
        <v>0</v>
      </c>
      <c r="AN38" s="34">
        <v>0</v>
      </c>
      <c r="AO38" s="34">
        <v>0</v>
      </c>
      <c r="AP38" s="34">
        <v>1753040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/>
    </row>
    <row r="39" spans="2:50" x14ac:dyDescent="0.25">
      <c r="B39" s="225" t="s">
        <v>395</v>
      </c>
      <c r="C39" s="100">
        <v>8</v>
      </c>
      <c r="D39" s="100">
        <v>98</v>
      </c>
      <c r="E39" s="100">
        <v>105</v>
      </c>
      <c r="F39" s="100">
        <v>-190</v>
      </c>
      <c r="G39" s="100">
        <v>111</v>
      </c>
      <c r="H39" s="100">
        <v>139</v>
      </c>
      <c r="I39" s="100">
        <v>163</v>
      </c>
      <c r="J39" s="100">
        <v>-179</v>
      </c>
      <c r="K39" s="100">
        <v>186</v>
      </c>
      <c r="L39" s="100">
        <v>116</v>
      </c>
      <c r="M39" s="100">
        <v>-66</v>
      </c>
      <c r="N39" s="100">
        <v>159</v>
      </c>
      <c r="O39" s="100">
        <v>106</v>
      </c>
      <c r="P39" s="100">
        <v>-407</v>
      </c>
      <c r="Q39" s="100">
        <v>-343</v>
      </c>
      <c r="R39" s="100">
        <v>-1622</v>
      </c>
      <c r="S39" s="100">
        <v>-1111</v>
      </c>
      <c r="T39" s="100">
        <v>-346</v>
      </c>
      <c r="U39" s="100">
        <v>250</v>
      </c>
      <c r="V39" s="100">
        <v>25</v>
      </c>
      <c r="W39" s="100">
        <v>209</v>
      </c>
      <c r="X39" s="100">
        <v>57</v>
      </c>
      <c r="Y39" s="100">
        <v>64</v>
      </c>
      <c r="Z39" s="100">
        <v>-395</v>
      </c>
      <c r="AA39" s="100">
        <v>-522</v>
      </c>
      <c r="AB39" s="100">
        <v>92</v>
      </c>
      <c r="AC39" s="100">
        <v>139</v>
      </c>
      <c r="AD39" s="100">
        <v>241</v>
      </c>
      <c r="AE39" s="100">
        <v>564</v>
      </c>
      <c r="AF39" s="100">
        <v>662</v>
      </c>
      <c r="AG39" s="100">
        <v>27</v>
      </c>
      <c r="AH39" s="112">
        <v>-647</v>
      </c>
      <c r="AI39" s="100">
        <v>56</v>
      </c>
      <c r="AJ39" s="100">
        <v>65</v>
      </c>
      <c r="AK39" s="100">
        <v>-112</v>
      </c>
      <c r="AL39" s="100">
        <v>-282</v>
      </c>
      <c r="AM39" s="34">
        <v>817</v>
      </c>
      <c r="AN39" s="34">
        <v>935</v>
      </c>
      <c r="AO39" s="34">
        <v>171</v>
      </c>
      <c r="AP39" s="34">
        <v>1094</v>
      </c>
      <c r="AQ39" s="34">
        <v>-4727</v>
      </c>
      <c r="AR39" s="34">
        <v>-294</v>
      </c>
      <c r="AS39" s="34">
        <v>-932</v>
      </c>
      <c r="AT39" s="34">
        <v>0</v>
      </c>
      <c r="AU39" s="34">
        <v>0</v>
      </c>
      <c r="AV39" s="34">
        <v>271</v>
      </c>
      <c r="AW39" s="34">
        <v>0</v>
      </c>
      <c r="AX39" s="34"/>
    </row>
    <row r="40" spans="2:50" x14ac:dyDescent="0.25">
      <c r="B40" s="225" t="s">
        <v>396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12"/>
      <c r="AI40" s="100"/>
      <c r="AJ40" s="100"/>
      <c r="AK40" s="100"/>
      <c r="AL40" s="100"/>
      <c r="AM40" s="34"/>
      <c r="AN40" s="34"/>
      <c r="AO40" s="34"/>
      <c r="AP40" s="34"/>
      <c r="AQ40" s="34"/>
      <c r="AR40" s="34"/>
      <c r="AS40" s="34"/>
      <c r="AT40" s="34"/>
      <c r="AU40" s="34">
        <v>0</v>
      </c>
      <c r="AV40" s="34">
        <v>23768</v>
      </c>
      <c r="AW40" s="34">
        <v>23768</v>
      </c>
      <c r="AX40" s="34">
        <v>23768</v>
      </c>
    </row>
    <row r="41" spans="2:50" x14ac:dyDescent="0.25">
      <c r="B41" s="225" t="s">
        <v>397</v>
      </c>
      <c r="C41" s="100">
        <v>72028</v>
      </c>
      <c r="D41" s="100">
        <v>170174</v>
      </c>
      <c r="E41" s="100">
        <v>216488</v>
      </c>
      <c r="F41" s="100">
        <v>261193</v>
      </c>
      <c r="G41" s="100">
        <v>54970</v>
      </c>
      <c r="H41" s="100">
        <v>104113</v>
      </c>
      <c r="I41" s="100">
        <v>149697</v>
      </c>
      <c r="J41" s="100">
        <v>197994</v>
      </c>
      <c r="K41" s="100">
        <v>59877</v>
      </c>
      <c r="L41" s="100">
        <v>110426</v>
      </c>
      <c r="M41" s="100">
        <v>149998</v>
      </c>
      <c r="N41" s="100">
        <v>171133</v>
      </c>
      <c r="O41" s="100">
        <v>47417</v>
      </c>
      <c r="P41" s="100">
        <v>66950</v>
      </c>
      <c r="Q41" s="100">
        <v>126410</v>
      </c>
      <c r="R41" s="100">
        <v>186804</v>
      </c>
      <c r="S41" s="100">
        <v>35899</v>
      </c>
      <c r="T41" s="100">
        <v>91939</v>
      </c>
      <c r="U41" s="100">
        <v>171157</v>
      </c>
      <c r="V41" s="100">
        <v>239343</v>
      </c>
      <c r="W41" s="100">
        <v>65802</v>
      </c>
      <c r="X41" s="100">
        <v>118368</v>
      </c>
      <c r="Y41" s="100">
        <v>168292</v>
      </c>
      <c r="Z41" s="100">
        <v>223962</v>
      </c>
      <c r="AA41" s="100">
        <v>55239</v>
      </c>
      <c r="AB41" s="100">
        <v>107769</v>
      </c>
      <c r="AC41" s="100">
        <v>173529</v>
      </c>
      <c r="AD41" s="100">
        <v>230232</v>
      </c>
      <c r="AE41" s="100">
        <v>42985</v>
      </c>
      <c r="AF41" s="100">
        <v>90247</v>
      </c>
      <c r="AG41" s="100">
        <v>130304</v>
      </c>
      <c r="AH41" s="112">
        <v>192101</v>
      </c>
      <c r="AI41" s="100">
        <v>33237</v>
      </c>
      <c r="AJ41" s="100">
        <v>69329</v>
      </c>
      <c r="AK41" s="100">
        <v>107338</v>
      </c>
      <c r="AL41" s="100">
        <v>149820</v>
      </c>
      <c r="AM41" s="34">
        <v>37230</v>
      </c>
      <c r="AN41" s="34">
        <v>78807</v>
      </c>
      <c r="AO41" s="34">
        <v>132967</v>
      </c>
      <c r="AP41" s="34">
        <v>228644</v>
      </c>
      <c r="AQ41" s="34">
        <v>91657</v>
      </c>
      <c r="AR41" s="34">
        <v>161805</v>
      </c>
      <c r="AS41" s="34">
        <v>233232</v>
      </c>
      <c r="AT41" s="34">
        <v>308256</v>
      </c>
      <c r="AU41" s="34">
        <v>72520</v>
      </c>
      <c r="AV41" s="34">
        <v>134763</v>
      </c>
      <c r="AW41" s="34">
        <v>202285</v>
      </c>
      <c r="AX41" s="34">
        <v>262566</v>
      </c>
    </row>
    <row r="42" spans="2:50" x14ac:dyDescent="0.25">
      <c r="B42" s="225" t="s">
        <v>398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-504</v>
      </c>
      <c r="J42" s="100">
        <v>-1068</v>
      </c>
      <c r="K42" s="100">
        <v>0</v>
      </c>
      <c r="L42" s="100">
        <v>0</v>
      </c>
      <c r="M42" s="100">
        <v>-27299</v>
      </c>
      <c r="N42" s="100">
        <v>-26677</v>
      </c>
      <c r="O42" s="100">
        <v>0</v>
      </c>
      <c r="P42" s="100">
        <v>0</v>
      </c>
      <c r="Q42" s="100">
        <v>0</v>
      </c>
      <c r="R42" s="100">
        <v>0</v>
      </c>
      <c r="S42" s="100">
        <v>-74209</v>
      </c>
      <c r="T42" s="100">
        <v>-700</v>
      </c>
      <c r="U42" s="100">
        <v>-700</v>
      </c>
      <c r="V42" s="100">
        <v>-649</v>
      </c>
      <c r="W42" s="100">
        <v>0</v>
      </c>
      <c r="X42" s="100">
        <v>0</v>
      </c>
      <c r="Y42" s="100">
        <v>0</v>
      </c>
      <c r="Z42" s="100">
        <v>0</v>
      </c>
      <c r="AA42" s="100">
        <v>-21933</v>
      </c>
      <c r="AB42" s="100">
        <v>-27544</v>
      </c>
      <c r="AC42" s="100">
        <v>-12450</v>
      </c>
      <c r="AD42" s="100">
        <v>-33030</v>
      </c>
      <c r="AE42" s="100">
        <v>0</v>
      </c>
      <c r="AF42" s="100">
        <v>-9235</v>
      </c>
      <c r="AG42" s="100">
        <v>-2025</v>
      </c>
      <c r="AH42" s="112">
        <v>-1953</v>
      </c>
      <c r="AI42" s="100">
        <v>-7970</v>
      </c>
      <c r="AJ42" s="100">
        <v>-7970</v>
      </c>
      <c r="AK42" s="100">
        <v>-8012</v>
      </c>
      <c r="AL42" s="100">
        <v>-11066</v>
      </c>
      <c r="AM42" s="34">
        <v>0</v>
      </c>
      <c r="AN42" s="34">
        <v>0</v>
      </c>
      <c r="AO42" s="34">
        <v>-9796</v>
      </c>
      <c r="AP42" s="34">
        <v>0</v>
      </c>
      <c r="AQ42" s="34">
        <v>0</v>
      </c>
      <c r="AR42" s="34">
        <v>0</v>
      </c>
      <c r="AS42" s="34"/>
      <c r="AT42" s="34">
        <v>0</v>
      </c>
      <c r="AU42" s="34">
        <v>0</v>
      </c>
      <c r="AV42" s="34">
        <v>0</v>
      </c>
      <c r="AW42" s="34">
        <v>0</v>
      </c>
      <c r="AX42" s="34"/>
    </row>
    <row r="43" spans="2:50" x14ac:dyDescent="0.25">
      <c r="B43" s="225" t="s">
        <v>399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-8089</v>
      </c>
      <c r="AN43" s="34">
        <v>-8165</v>
      </c>
      <c r="AO43" s="34">
        <v>0</v>
      </c>
      <c r="AP43" s="34">
        <v>-7556</v>
      </c>
      <c r="AQ43" s="34">
        <v>0</v>
      </c>
      <c r="AR43" s="34">
        <v>-7818</v>
      </c>
      <c r="AS43" s="34">
        <v>-7818</v>
      </c>
      <c r="AT43" s="34">
        <v>-14549</v>
      </c>
      <c r="AU43" s="34">
        <v>-10243</v>
      </c>
      <c r="AV43" s="34">
        <v>-42393</v>
      </c>
      <c r="AW43" s="34">
        <v>-123918</v>
      </c>
      <c r="AX43" s="34">
        <v>-209409</v>
      </c>
    </row>
    <row r="44" spans="2:50" x14ac:dyDescent="0.25">
      <c r="B44" s="225" t="s">
        <v>400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4">
        <v>0</v>
      </c>
      <c r="AS44" s="34">
        <v>402000</v>
      </c>
      <c r="AT44" s="34">
        <v>402000</v>
      </c>
      <c r="AU44" s="34">
        <v>0</v>
      </c>
      <c r="AV44" s="34">
        <v>0</v>
      </c>
      <c r="AW44" s="34">
        <v>23538</v>
      </c>
      <c r="AX44" s="34">
        <v>23538</v>
      </c>
    </row>
    <row r="45" spans="2:50" x14ac:dyDescent="0.25">
      <c r="B45" s="522" t="s">
        <v>401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/>
      <c r="AT45" s="34">
        <v>-547083</v>
      </c>
      <c r="AU45" s="34">
        <v>0</v>
      </c>
      <c r="AV45" s="446">
        <v>23538</v>
      </c>
      <c r="AW45" s="34">
        <v>0</v>
      </c>
      <c r="AX45" s="34"/>
    </row>
    <row r="46" spans="2:50" x14ac:dyDescent="0.25">
      <c r="B46" s="225" t="s">
        <v>402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-109234</v>
      </c>
      <c r="AT46" s="34">
        <v>-112766</v>
      </c>
      <c r="AU46" s="34">
        <v>0</v>
      </c>
      <c r="AV46" s="34">
        <v>0</v>
      </c>
      <c r="AW46" s="34">
        <v>0</v>
      </c>
      <c r="AX46" s="34"/>
    </row>
    <row r="47" spans="2:50" x14ac:dyDescent="0.25">
      <c r="B47" s="225" t="s">
        <v>403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2431867</v>
      </c>
      <c r="AS47" s="34">
        <v>2431867</v>
      </c>
      <c r="AT47" s="34">
        <v>2431867</v>
      </c>
      <c r="AU47" s="34">
        <v>0</v>
      </c>
      <c r="AV47" s="34">
        <v>0</v>
      </c>
      <c r="AW47" s="34">
        <v>0</v>
      </c>
      <c r="AX47" s="34"/>
    </row>
    <row r="48" spans="2:50" x14ac:dyDescent="0.25">
      <c r="B48" s="225" t="s">
        <v>404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>
        <v>0</v>
      </c>
      <c r="AC48" s="100">
        <v>0</v>
      </c>
      <c r="AD48" s="100">
        <v>97500</v>
      </c>
      <c r="AE48" s="100">
        <v>73725</v>
      </c>
      <c r="AF48" s="100">
        <v>149850</v>
      </c>
      <c r="AG48" s="100">
        <v>150506</v>
      </c>
      <c r="AH48" s="112">
        <v>150582</v>
      </c>
      <c r="AI48" s="100">
        <v>564</v>
      </c>
      <c r="AJ48" s="100">
        <v>515</v>
      </c>
      <c r="AK48" s="100">
        <v>83</v>
      </c>
      <c r="AL48" s="100">
        <v>-1046</v>
      </c>
      <c r="AM48" s="34">
        <v>256</v>
      </c>
      <c r="AN48" s="34">
        <v>224</v>
      </c>
      <c r="AO48" s="34">
        <v>232</v>
      </c>
      <c r="AP48" s="34">
        <v>0</v>
      </c>
      <c r="AQ48" s="34">
        <v>413</v>
      </c>
      <c r="AR48" s="34">
        <v>0</v>
      </c>
      <c r="AS48" s="34">
        <v>443</v>
      </c>
      <c r="AT48" s="34">
        <v>0</v>
      </c>
      <c r="AU48" s="34">
        <v>0</v>
      </c>
      <c r="AV48" s="34">
        <v>0</v>
      </c>
      <c r="AW48" s="34">
        <v>0</v>
      </c>
      <c r="AX48" s="34"/>
    </row>
    <row r="49" spans="2:52" x14ac:dyDescent="0.25">
      <c r="B49" s="225" t="s">
        <v>405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>
        <v>96149</v>
      </c>
      <c r="AC49" s="100">
        <v>96149</v>
      </c>
      <c r="AD49" s="100">
        <v>96149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/>
      <c r="AX49" s="34"/>
    </row>
    <row r="50" spans="2:52" x14ac:dyDescent="0.25">
      <c r="B50" s="225" t="s">
        <v>406</v>
      </c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213</v>
      </c>
      <c r="AU50" s="34">
        <v>0</v>
      </c>
      <c r="AV50" s="34">
        <v>0</v>
      </c>
      <c r="AW50" s="34"/>
      <c r="AX50" s="34"/>
    </row>
    <row r="51" spans="2:52" x14ac:dyDescent="0.25">
      <c r="B51" s="225" t="s">
        <v>407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>
        <v>0</v>
      </c>
      <c r="AB51" s="100">
        <v>-8601</v>
      </c>
      <c r="AC51" s="100">
        <v>-45726</v>
      </c>
      <c r="AD51" s="100">
        <v>-41336</v>
      </c>
      <c r="AE51" s="100">
        <v>0</v>
      </c>
      <c r="AF51" s="100">
        <v>0</v>
      </c>
      <c r="AG51" s="100">
        <v>0</v>
      </c>
      <c r="AH51" s="112">
        <v>-22495</v>
      </c>
      <c r="AI51" s="100">
        <v>-8388</v>
      </c>
      <c r="AJ51" s="100">
        <v>-14822</v>
      </c>
      <c r="AK51" s="100">
        <v>-22147</v>
      </c>
      <c r="AL51" s="100">
        <v>-29794</v>
      </c>
      <c r="AM51" s="34">
        <v>-14080</v>
      </c>
      <c r="AN51" s="34">
        <v>-87182</v>
      </c>
      <c r="AO51" s="34">
        <v>-98055</v>
      </c>
      <c r="AP51" s="34">
        <v>-95703</v>
      </c>
      <c r="AQ51" s="34">
        <v>-4976</v>
      </c>
      <c r="AR51" s="34">
        <v>-77338</v>
      </c>
      <c r="AS51" s="34">
        <v>-95118</v>
      </c>
      <c r="AT51" s="34">
        <v>-162110</v>
      </c>
      <c r="AU51" s="34">
        <v>-4859</v>
      </c>
      <c r="AV51" s="34">
        <v>-14431</v>
      </c>
      <c r="AW51" s="34">
        <v>-28925</v>
      </c>
      <c r="AX51" s="34">
        <v>-62364</v>
      </c>
    </row>
    <row r="52" spans="2:52" x14ac:dyDescent="0.25">
      <c r="B52" s="225" t="s">
        <v>408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-775</v>
      </c>
      <c r="AU52" s="34">
        <v>228</v>
      </c>
      <c r="AV52" s="34">
        <v>0</v>
      </c>
      <c r="AW52" s="34">
        <v>148</v>
      </c>
      <c r="AX52" s="34">
        <v>476</v>
      </c>
    </row>
    <row r="53" spans="2:52" x14ac:dyDescent="0.25">
      <c r="B53" s="225" t="s">
        <v>409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>
        <v>-38712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/>
    </row>
    <row r="54" spans="2:52" x14ac:dyDescent="0.25">
      <c r="B54" s="225" t="s">
        <v>410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100">
        <v>5837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/>
    </row>
    <row r="55" spans="2:52" x14ac:dyDescent="0.25">
      <c r="B55" s="225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12"/>
      <c r="AI55" s="100"/>
      <c r="AJ55" s="100"/>
      <c r="AK55" s="100"/>
      <c r="AL55" s="100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2:52" x14ac:dyDescent="0.25">
      <c r="B56" s="225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12"/>
      <c r="AI56" s="100"/>
      <c r="AJ56" s="100"/>
      <c r="AK56" s="100"/>
      <c r="AL56" s="100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2:52" ht="13" x14ac:dyDescent="0.3">
      <c r="B57" s="185" t="s">
        <v>411</v>
      </c>
      <c r="C57" s="203">
        <v>-1479622</v>
      </c>
      <c r="D57" s="203">
        <v>-2591796</v>
      </c>
      <c r="E57" s="203">
        <v>-3725743</v>
      </c>
      <c r="F57" s="203">
        <v>-5367283</v>
      </c>
      <c r="G57" s="203">
        <v>-3291072</v>
      </c>
      <c r="H57" s="203">
        <v>-4279526</v>
      </c>
      <c r="I57" s="203">
        <v>-5082843</v>
      </c>
      <c r="J57" s="203">
        <v>-6347356</v>
      </c>
      <c r="K57" s="203">
        <v>-803148</v>
      </c>
      <c r="L57" s="203">
        <v>-2665177</v>
      </c>
      <c r="M57" s="203">
        <v>-3453744</v>
      </c>
      <c r="N57" s="203">
        <v>-6339833</v>
      </c>
      <c r="O57" s="203">
        <v>-515087</v>
      </c>
      <c r="P57" s="203">
        <v>-5963249</v>
      </c>
      <c r="Q57" s="203">
        <v>-7727692</v>
      </c>
      <c r="R57" s="203">
        <v>-10835217</v>
      </c>
      <c r="S57" s="203">
        <v>-348805</v>
      </c>
      <c r="T57" s="203">
        <v>-2879407</v>
      </c>
      <c r="U57" s="203">
        <v>-3700878</v>
      </c>
      <c r="V57" s="203">
        <v>-5166539</v>
      </c>
      <c r="W57" s="203">
        <v>-1612179</v>
      </c>
      <c r="X57" s="203">
        <v>-3587368</v>
      </c>
      <c r="Y57" s="203">
        <v>-5365297</v>
      </c>
      <c r="Z57" s="203">
        <v>-7973059</v>
      </c>
      <c r="AA57" s="203">
        <v>-11701</v>
      </c>
      <c r="AB57" s="203">
        <v>-1510012</v>
      </c>
      <c r="AC57" s="203">
        <v>-3113384</v>
      </c>
      <c r="AD57" s="203">
        <v>-5099659</v>
      </c>
      <c r="AE57" s="203">
        <v>-343422</v>
      </c>
      <c r="AF57" s="203">
        <v>-1387734</v>
      </c>
      <c r="AG57" s="203">
        <v>-2496366</v>
      </c>
      <c r="AH57" s="203">
        <v>-3638591</v>
      </c>
      <c r="AI57" s="203">
        <v>-1658387</v>
      </c>
      <c r="AJ57" s="203">
        <v>-3698510</v>
      </c>
      <c r="AK57" s="203">
        <v>-5118625</v>
      </c>
      <c r="AL57" s="203">
        <v>-8073767</v>
      </c>
      <c r="AM57" s="234">
        <v>-1798861</v>
      </c>
      <c r="AN57" s="234">
        <v>-8158666</v>
      </c>
      <c r="AO57" s="234">
        <v>-10871365</v>
      </c>
      <c r="AP57" s="234">
        <v>-11554767</v>
      </c>
      <c r="AQ57" s="234">
        <v>-1332048</v>
      </c>
      <c r="AR57" s="234">
        <v>-953374</v>
      </c>
      <c r="AS57" s="234">
        <v>-2479889</v>
      </c>
      <c r="AT57" s="234">
        <v>-4700105</v>
      </c>
      <c r="AU57" s="234">
        <v>-1359606</v>
      </c>
      <c r="AV57" s="234">
        <v>-2841066</v>
      </c>
      <c r="AW57" s="234">
        <v>-4053115.0000900002</v>
      </c>
      <c r="AX57" s="234">
        <v>-5459080</v>
      </c>
      <c r="AZ57" s="409"/>
    </row>
    <row r="58" spans="2:52" x14ac:dyDescent="0.25">
      <c r="B58" s="58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2:52" x14ac:dyDescent="0.25">
      <c r="B59" s="188" t="s">
        <v>355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2:52" x14ac:dyDescent="0.25">
      <c r="B60" s="199" t="s">
        <v>356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2:52" x14ac:dyDescent="0.25">
      <c r="B61" s="225" t="s">
        <v>412</v>
      </c>
      <c r="C61" s="100">
        <v>36916</v>
      </c>
      <c r="D61" s="100">
        <v>84643</v>
      </c>
      <c r="E61" s="100">
        <v>112464</v>
      </c>
      <c r="F61" s="100">
        <v>125236</v>
      </c>
      <c r="G61" s="100">
        <v>32818</v>
      </c>
      <c r="H61" s="100">
        <v>82414</v>
      </c>
      <c r="I61" s="100">
        <v>122441</v>
      </c>
      <c r="J61" s="100">
        <v>146882</v>
      </c>
      <c r="K61" s="100">
        <v>19095</v>
      </c>
      <c r="L61" s="100">
        <v>25661</v>
      </c>
      <c r="M61" s="100">
        <v>35437</v>
      </c>
      <c r="N61" s="100">
        <v>42778</v>
      </c>
      <c r="O61" s="100">
        <v>3257</v>
      </c>
      <c r="P61" s="100">
        <v>6479</v>
      </c>
      <c r="Q61" s="100">
        <v>9189</v>
      </c>
      <c r="R61" s="100">
        <v>10477</v>
      </c>
      <c r="S61" s="100">
        <v>2331</v>
      </c>
      <c r="T61" s="100">
        <v>4204</v>
      </c>
      <c r="U61" s="100">
        <v>4723</v>
      </c>
      <c r="V61" s="100">
        <v>7650</v>
      </c>
      <c r="W61" s="100">
        <v>3306</v>
      </c>
      <c r="X61" s="100">
        <v>6497</v>
      </c>
      <c r="Y61" s="100">
        <v>6678</v>
      </c>
      <c r="Z61" s="100">
        <v>10963</v>
      </c>
      <c r="AA61" s="100">
        <v>4158</v>
      </c>
      <c r="AB61" s="100">
        <v>16389</v>
      </c>
      <c r="AC61" s="100">
        <v>16389</v>
      </c>
      <c r="AD61" s="100">
        <v>16389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/>
      <c r="AU61" s="34"/>
      <c r="AV61" s="34"/>
      <c r="AW61" s="34"/>
      <c r="AX61" s="34"/>
    </row>
    <row r="62" spans="2:52" x14ac:dyDescent="0.25">
      <c r="B62" s="225" t="s">
        <v>413</v>
      </c>
      <c r="C62" s="100">
        <v>0</v>
      </c>
      <c r="D62" s="100">
        <v>-197</v>
      </c>
      <c r="E62" s="100">
        <v>-213</v>
      </c>
      <c r="F62" s="100">
        <v>-255</v>
      </c>
      <c r="G62" s="100">
        <v>-10</v>
      </c>
      <c r="H62" s="100">
        <v>-10</v>
      </c>
      <c r="I62" s="100">
        <v>-53</v>
      </c>
      <c r="J62" s="100">
        <v>-91</v>
      </c>
      <c r="K62" s="100">
        <v>0</v>
      </c>
      <c r="L62" s="100">
        <v>-13</v>
      </c>
      <c r="M62" s="100">
        <v>-13</v>
      </c>
      <c r="N62" s="100">
        <v>-81</v>
      </c>
      <c r="O62" s="100">
        <v>-29</v>
      </c>
      <c r="P62" s="100">
        <v>-171</v>
      </c>
      <c r="Q62" s="100">
        <v>-171</v>
      </c>
      <c r="R62" s="100">
        <v>-171</v>
      </c>
      <c r="S62" s="100">
        <v>0</v>
      </c>
      <c r="T62" s="100">
        <v>0</v>
      </c>
      <c r="U62" s="100">
        <v>0</v>
      </c>
      <c r="V62" s="100">
        <v>0</v>
      </c>
      <c r="W62" s="100">
        <v>0</v>
      </c>
      <c r="X62" s="100">
        <v>0</v>
      </c>
      <c r="Y62" s="100">
        <v>0</v>
      </c>
      <c r="Z62" s="100">
        <v>0</v>
      </c>
      <c r="AA62" s="100">
        <v>0</v>
      </c>
      <c r="AB62" s="100">
        <v>0</v>
      </c>
      <c r="AC62" s="100">
        <v>0</v>
      </c>
      <c r="AD62" s="100">
        <v>0</v>
      </c>
      <c r="AE62" s="100">
        <v>0</v>
      </c>
      <c r="AF62" s="100">
        <v>0</v>
      </c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/>
      <c r="AU62" s="34"/>
      <c r="AV62" s="34"/>
      <c r="AW62" s="34"/>
      <c r="AX62" s="34"/>
    </row>
    <row r="63" spans="2:52" x14ac:dyDescent="0.25">
      <c r="B63" s="225" t="s">
        <v>414</v>
      </c>
      <c r="C63" s="100">
        <v>584753</v>
      </c>
      <c r="D63" s="100">
        <v>1595861</v>
      </c>
      <c r="E63" s="100">
        <v>2159874</v>
      </c>
      <c r="F63" s="100">
        <v>3052971</v>
      </c>
      <c r="G63" s="100">
        <v>1752710</v>
      </c>
      <c r="H63" s="100">
        <v>2252111</v>
      </c>
      <c r="I63" s="100">
        <v>2428779</v>
      </c>
      <c r="J63" s="100">
        <v>2613836</v>
      </c>
      <c r="K63" s="100">
        <v>81131</v>
      </c>
      <c r="L63" s="100">
        <v>521802</v>
      </c>
      <c r="M63" s="100">
        <v>1565035</v>
      </c>
      <c r="N63" s="100">
        <v>2753483</v>
      </c>
      <c r="O63" s="100">
        <v>4552246</v>
      </c>
      <c r="P63" s="100">
        <v>4930915</v>
      </c>
      <c r="Q63" s="100">
        <v>5085175</v>
      </c>
      <c r="R63" s="100">
        <v>6532538</v>
      </c>
      <c r="S63" s="100">
        <v>3058401</v>
      </c>
      <c r="T63" s="100">
        <v>3715163</v>
      </c>
      <c r="U63" s="100">
        <v>4155694</v>
      </c>
      <c r="V63" s="100">
        <v>5090384</v>
      </c>
      <c r="W63" s="100">
        <v>2294018</v>
      </c>
      <c r="X63" s="100">
        <v>3564971</v>
      </c>
      <c r="Y63" s="100">
        <v>5237339</v>
      </c>
      <c r="Z63" s="100">
        <v>6779461</v>
      </c>
      <c r="AA63" s="100">
        <v>1181515</v>
      </c>
      <c r="AB63" s="100">
        <v>2025827</v>
      </c>
      <c r="AC63" s="100">
        <v>3772259</v>
      </c>
      <c r="AD63" s="100">
        <v>3513881</v>
      </c>
      <c r="AE63" s="100">
        <v>1769347</v>
      </c>
      <c r="AF63" s="100">
        <v>3740531</v>
      </c>
      <c r="AG63" s="100">
        <v>9826895</v>
      </c>
      <c r="AH63" s="100">
        <v>11295628</v>
      </c>
      <c r="AI63" s="100">
        <v>388109</v>
      </c>
      <c r="AJ63" s="100">
        <v>2097224</v>
      </c>
      <c r="AK63" s="100">
        <v>2878560</v>
      </c>
      <c r="AL63" s="100">
        <v>5095669</v>
      </c>
      <c r="AM63" s="34">
        <v>513277</v>
      </c>
      <c r="AN63" s="34">
        <v>6431065</v>
      </c>
      <c r="AO63" s="34">
        <v>9786573</v>
      </c>
      <c r="AP63" s="34">
        <v>17209880</v>
      </c>
      <c r="AQ63" s="34">
        <v>1800739</v>
      </c>
      <c r="AR63" s="34">
        <v>6663120</v>
      </c>
      <c r="AS63" s="34">
        <v>7791036</v>
      </c>
      <c r="AT63" s="34">
        <v>8874102</v>
      </c>
      <c r="AU63" s="34">
        <v>1032209</v>
      </c>
      <c r="AV63" s="34">
        <v>2914590</v>
      </c>
      <c r="AW63" s="34">
        <v>3754806</v>
      </c>
      <c r="AX63" s="34">
        <v>4100067</v>
      </c>
    </row>
    <row r="64" spans="2:52" x14ac:dyDescent="0.25">
      <c r="B64" s="204" t="s">
        <v>415</v>
      </c>
      <c r="C64" s="100">
        <v>-243554</v>
      </c>
      <c r="D64" s="100">
        <v>-613829</v>
      </c>
      <c r="E64" s="100">
        <v>-1259704</v>
      </c>
      <c r="F64" s="100">
        <v>-2192888</v>
      </c>
      <c r="G64" s="100">
        <v>-180334</v>
      </c>
      <c r="H64" s="100">
        <v>-1312403</v>
      </c>
      <c r="I64" s="100">
        <v>-1565457</v>
      </c>
      <c r="J64" s="100">
        <v>-2133311</v>
      </c>
      <c r="K64" s="100">
        <v>-206230</v>
      </c>
      <c r="L64" s="100">
        <v>-953217</v>
      </c>
      <c r="M64" s="100">
        <v>-3307299</v>
      </c>
      <c r="N64" s="100">
        <v>-4696143</v>
      </c>
      <c r="O64" s="100">
        <v>-667689</v>
      </c>
      <c r="P64" s="100">
        <v>-1243113</v>
      </c>
      <c r="Q64" s="100">
        <v>-3396052</v>
      </c>
      <c r="R64" s="100">
        <v>-4672168</v>
      </c>
      <c r="S64" s="100">
        <v>-4370824</v>
      </c>
      <c r="T64" s="100">
        <v>-5890397</v>
      </c>
      <c r="U64" s="100">
        <v>-6800540</v>
      </c>
      <c r="V64" s="100">
        <v>-7250018</v>
      </c>
      <c r="W64" s="100">
        <v>-2692489</v>
      </c>
      <c r="X64" s="100">
        <v>-3787280</v>
      </c>
      <c r="Y64" s="100">
        <v>-4960408</v>
      </c>
      <c r="Z64" s="100">
        <v>-7036886</v>
      </c>
      <c r="AA64" s="100">
        <v>-736436</v>
      </c>
      <c r="AB64" s="100">
        <v>-3309622</v>
      </c>
      <c r="AC64" s="100">
        <v>-5692689</v>
      </c>
      <c r="AD64" s="100">
        <v>-4448260</v>
      </c>
      <c r="AE64" s="100">
        <v>-547360</v>
      </c>
      <c r="AF64" s="100">
        <v>-2897986</v>
      </c>
      <c r="AG64" s="100">
        <v>-5575704</v>
      </c>
      <c r="AH64" s="100">
        <v>-8411387</v>
      </c>
      <c r="AI64" s="100">
        <v>-735693</v>
      </c>
      <c r="AJ64" s="100">
        <v>-2251299</v>
      </c>
      <c r="AK64" s="100">
        <v>-2845516</v>
      </c>
      <c r="AL64" s="100">
        <v>-3760522</v>
      </c>
      <c r="AM64" s="34">
        <v>-588473</v>
      </c>
      <c r="AN64" s="34">
        <v>-1332422</v>
      </c>
      <c r="AO64" s="34">
        <v>-4146805</v>
      </c>
      <c r="AP64" s="34">
        <v>-11212645</v>
      </c>
      <c r="AQ64" s="34">
        <v>-1948202</v>
      </c>
      <c r="AR64" s="34">
        <v>-8220891</v>
      </c>
      <c r="AS64" s="34">
        <v>-9678936</v>
      </c>
      <c r="AT64" s="34">
        <v>-10417708</v>
      </c>
      <c r="AU64" s="34">
        <v>-802088</v>
      </c>
      <c r="AV64" s="34">
        <v>-2165113</v>
      </c>
      <c r="AW64" s="34">
        <v>-3669098</v>
      </c>
      <c r="AX64" s="34">
        <v>-4436072</v>
      </c>
    </row>
    <row r="65" spans="2:50" x14ac:dyDescent="0.25">
      <c r="B65" s="204" t="s">
        <v>416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>
        <v>1329090</v>
      </c>
      <c r="T65" s="100">
        <v>2178969</v>
      </c>
      <c r="U65" s="100">
        <v>2178986</v>
      </c>
      <c r="V65" s="100">
        <v>2178986</v>
      </c>
      <c r="W65" s="100">
        <v>0</v>
      </c>
      <c r="X65" s="100">
        <v>0</v>
      </c>
      <c r="Y65" s="100">
        <v>0</v>
      </c>
      <c r="Z65" s="100">
        <v>0</v>
      </c>
      <c r="AA65" s="100">
        <v>0</v>
      </c>
      <c r="AB65" s="100">
        <v>0</v>
      </c>
      <c r="AC65" s="100">
        <v>0</v>
      </c>
      <c r="AD65" s="100">
        <v>0</v>
      </c>
      <c r="AE65" s="100">
        <v>0</v>
      </c>
      <c r="AF65" s="100">
        <v>0</v>
      </c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/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/>
      <c r="AU65" s="34">
        <v>0</v>
      </c>
      <c r="AV65" s="34">
        <v>0</v>
      </c>
      <c r="AW65" s="34">
        <v>0</v>
      </c>
      <c r="AX65" s="34"/>
    </row>
    <row r="66" spans="2:50" x14ac:dyDescent="0.25">
      <c r="B66" s="204" t="s">
        <v>417</v>
      </c>
      <c r="C66" s="100"/>
      <c r="D66" s="100"/>
      <c r="E66" s="100"/>
      <c r="F66" s="100"/>
      <c r="G66" s="100"/>
      <c r="H66" s="100"/>
      <c r="I66" s="100"/>
      <c r="J66" s="100"/>
      <c r="K66" s="100">
        <v>0</v>
      </c>
      <c r="L66" s="100">
        <v>0</v>
      </c>
      <c r="M66" s="100">
        <v>0</v>
      </c>
      <c r="N66" s="100">
        <v>2649714</v>
      </c>
      <c r="O66" s="100">
        <v>1989687</v>
      </c>
      <c r="P66" s="100">
        <v>1989687</v>
      </c>
      <c r="Q66" s="100">
        <v>1989687</v>
      </c>
      <c r="R66" s="100">
        <v>2489687</v>
      </c>
      <c r="S66" s="100">
        <v>0</v>
      </c>
      <c r="T66" s="100">
        <v>712860</v>
      </c>
      <c r="U66" s="100">
        <v>1712860</v>
      </c>
      <c r="V66" s="100">
        <v>1712860</v>
      </c>
      <c r="W66" s="100">
        <v>0</v>
      </c>
      <c r="X66" s="100">
        <v>0</v>
      </c>
      <c r="Y66" s="100">
        <v>0</v>
      </c>
      <c r="Z66" s="100">
        <v>0</v>
      </c>
      <c r="AA66" s="100">
        <v>0</v>
      </c>
      <c r="AB66" s="100">
        <v>0</v>
      </c>
      <c r="AC66" s="100">
        <v>0</v>
      </c>
      <c r="AD66" s="100">
        <v>188800</v>
      </c>
      <c r="AE66" s="100">
        <v>0</v>
      </c>
      <c r="AF66" s="100">
        <v>0</v>
      </c>
      <c r="AG66" s="100">
        <v>2056933</v>
      </c>
      <c r="AH66" s="100">
        <v>2091250</v>
      </c>
      <c r="AI66" s="100">
        <v>0</v>
      </c>
      <c r="AJ66" s="100">
        <v>0</v>
      </c>
      <c r="AK66" s="100">
        <v>0</v>
      </c>
      <c r="AL66" s="100">
        <v>0</v>
      </c>
      <c r="AM66" s="34">
        <v>0</v>
      </c>
      <c r="AN66" s="34">
        <v>0</v>
      </c>
      <c r="AO66" s="34">
        <v>1857500</v>
      </c>
      <c r="AP66" s="34">
        <v>1823000</v>
      </c>
      <c r="AQ66" s="34">
        <v>0</v>
      </c>
      <c r="AR66" s="34">
        <v>0</v>
      </c>
      <c r="AS66" s="34">
        <v>0</v>
      </c>
      <c r="AT66" s="34"/>
      <c r="AU66" s="34">
        <v>0</v>
      </c>
      <c r="AV66" s="34">
        <v>0</v>
      </c>
      <c r="AW66" s="34">
        <v>0</v>
      </c>
      <c r="AX66" s="34"/>
    </row>
    <row r="67" spans="2:50" x14ac:dyDescent="0.25">
      <c r="B67" s="204" t="s">
        <v>418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-509306</v>
      </c>
      <c r="J67" s="100">
        <v>-509306</v>
      </c>
      <c r="K67" s="100"/>
      <c r="L67" s="100">
        <v>0</v>
      </c>
      <c r="M67" s="100">
        <v>-500000</v>
      </c>
      <c r="N67" s="100">
        <v>-500000</v>
      </c>
      <c r="O67" s="100">
        <v>0</v>
      </c>
      <c r="P67" s="100">
        <v>0</v>
      </c>
      <c r="Q67" s="100">
        <v>0</v>
      </c>
      <c r="R67" s="100">
        <v>-164502</v>
      </c>
      <c r="S67" s="100">
        <v>0</v>
      </c>
      <c r="T67" s="100">
        <v>0</v>
      </c>
      <c r="U67" s="100">
        <v>-1000000</v>
      </c>
      <c r="V67" s="100">
        <v>-1000000</v>
      </c>
      <c r="W67" s="100">
        <v>0</v>
      </c>
      <c r="X67" s="100">
        <v>0</v>
      </c>
      <c r="Y67" s="100">
        <v>0</v>
      </c>
      <c r="Z67" s="100">
        <v>0</v>
      </c>
      <c r="AA67" s="100">
        <v>0</v>
      </c>
      <c r="AB67" s="100">
        <v>0</v>
      </c>
      <c r="AC67" s="100">
        <v>0</v>
      </c>
      <c r="AD67" s="100">
        <v>-1606684</v>
      </c>
      <c r="AE67" s="100">
        <v>-106704</v>
      </c>
      <c r="AF67" s="100">
        <v>-220470</v>
      </c>
      <c r="AG67" s="100">
        <v>-1410087</v>
      </c>
      <c r="AH67" s="100">
        <v>-3582091</v>
      </c>
      <c r="AI67" s="100">
        <v>0</v>
      </c>
      <c r="AJ67" s="100">
        <v>0</v>
      </c>
      <c r="AK67" s="100">
        <v>-400000</v>
      </c>
      <c r="AL67" s="100">
        <v>-666907</v>
      </c>
      <c r="AM67" s="34">
        <v>-32230</v>
      </c>
      <c r="AN67" s="34">
        <v>-74592</v>
      </c>
      <c r="AO67" s="34">
        <v>-676860</v>
      </c>
      <c r="AP67" s="34">
        <v>-790914</v>
      </c>
      <c r="AQ67" s="34">
        <v>0</v>
      </c>
      <c r="AR67" s="34">
        <v>0</v>
      </c>
      <c r="AS67" s="34">
        <v>0</v>
      </c>
      <c r="AT67" s="34">
        <v>-37738</v>
      </c>
      <c r="AU67" s="34">
        <v>-41124</v>
      </c>
      <c r="AV67" s="34">
        <v>-114624</v>
      </c>
      <c r="AW67" s="34">
        <v>-108256</v>
      </c>
      <c r="AX67" s="34">
        <v>-110246</v>
      </c>
    </row>
    <row r="68" spans="2:50" x14ac:dyDescent="0.25">
      <c r="B68" s="204" t="s">
        <v>419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>
        <v>662347</v>
      </c>
      <c r="Q68" s="100">
        <v>661659</v>
      </c>
      <c r="R68" s="100">
        <v>667614</v>
      </c>
      <c r="S68" s="100">
        <v>0</v>
      </c>
      <c r="T68" s="100">
        <v>0</v>
      </c>
      <c r="U68" s="100">
        <v>0</v>
      </c>
      <c r="V68" s="100">
        <v>0</v>
      </c>
      <c r="W68" s="100">
        <v>0</v>
      </c>
      <c r="X68" s="100">
        <v>0</v>
      </c>
      <c r="Y68" s="100">
        <v>0</v>
      </c>
      <c r="Z68" s="100">
        <v>0</v>
      </c>
      <c r="AA68" s="100">
        <v>0</v>
      </c>
      <c r="AB68" s="100">
        <v>0</v>
      </c>
      <c r="AC68" s="100">
        <v>0</v>
      </c>
      <c r="AD68" s="100">
        <v>0</v>
      </c>
      <c r="AE68" s="100">
        <v>0</v>
      </c>
      <c r="AF68" s="100">
        <v>0</v>
      </c>
      <c r="AG68" s="100">
        <v>8864</v>
      </c>
      <c r="AH68" s="100">
        <v>9596</v>
      </c>
      <c r="AI68" s="100">
        <v>0</v>
      </c>
      <c r="AJ68" s="100">
        <v>0</v>
      </c>
      <c r="AK68" s="100">
        <v>0</v>
      </c>
      <c r="AL68" s="100">
        <v>0</v>
      </c>
      <c r="AM68" s="34">
        <v>31117</v>
      </c>
      <c r="AN68" s="34">
        <v>31117</v>
      </c>
      <c r="AO68" s="34">
        <v>31122</v>
      </c>
      <c r="AP68" s="34">
        <v>167997</v>
      </c>
      <c r="AQ68" s="34">
        <v>0</v>
      </c>
      <c r="AR68" s="34">
        <v>25764</v>
      </c>
      <c r="AS68" s="34">
        <v>25764</v>
      </c>
      <c r="AT68" s="34">
        <v>25733</v>
      </c>
      <c r="AU68" s="34">
        <v>0</v>
      </c>
      <c r="AV68" s="34">
        <v>0</v>
      </c>
      <c r="AW68" s="34">
        <v>0</v>
      </c>
      <c r="AX68" s="34"/>
    </row>
    <row r="69" spans="2:50" x14ac:dyDescent="0.25">
      <c r="B69" s="204" t="s">
        <v>420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>
        <v>531236</v>
      </c>
      <c r="Q69" s="100">
        <v>531235</v>
      </c>
      <c r="R69" s="100">
        <v>531235</v>
      </c>
      <c r="S69" s="100">
        <v>0</v>
      </c>
      <c r="T69" s="100">
        <v>0</v>
      </c>
      <c r="U69" s="100">
        <v>0</v>
      </c>
      <c r="V69" s="100">
        <v>0</v>
      </c>
      <c r="W69" s="100">
        <v>0</v>
      </c>
      <c r="X69" s="100">
        <v>0</v>
      </c>
      <c r="Y69" s="100">
        <v>0</v>
      </c>
      <c r="Z69" s="100">
        <v>0</v>
      </c>
      <c r="AA69" s="100">
        <v>0</v>
      </c>
      <c r="AB69" s="100">
        <v>0</v>
      </c>
      <c r="AC69" s="100">
        <v>0</v>
      </c>
      <c r="AD69" s="100">
        <v>0</v>
      </c>
      <c r="AE69" s="112">
        <v>264965</v>
      </c>
      <c r="AF69" s="112">
        <v>558652</v>
      </c>
      <c r="AG69" s="112">
        <v>561908</v>
      </c>
      <c r="AH69" s="112">
        <v>561908</v>
      </c>
      <c r="AI69" s="112">
        <v>0</v>
      </c>
      <c r="AJ69" s="112">
        <v>0</v>
      </c>
      <c r="AK69" s="112">
        <v>0</v>
      </c>
      <c r="AL69" s="112">
        <v>0</v>
      </c>
      <c r="AM69" s="34">
        <v>0</v>
      </c>
      <c r="AN69" s="34">
        <v>0</v>
      </c>
      <c r="AO69" s="34">
        <v>0</v>
      </c>
      <c r="AP69" s="34">
        <v>0</v>
      </c>
      <c r="AQ69" s="34">
        <v>0</v>
      </c>
      <c r="AR69" s="34">
        <v>0</v>
      </c>
      <c r="AS69" s="34">
        <v>0</v>
      </c>
      <c r="AT69" s="34"/>
      <c r="AU69" s="34">
        <v>0</v>
      </c>
      <c r="AV69" s="34">
        <v>0</v>
      </c>
      <c r="AW69" s="34">
        <v>0</v>
      </c>
      <c r="AX69" s="34"/>
    </row>
    <row r="70" spans="2:50" x14ac:dyDescent="0.25">
      <c r="B70" s="204" t="s">
        <v>421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>
        <v>-64</v>
      </c>
      <c r="AB70" s="100">
        <v>0</v>
      </c>
      <c r="AC70" s="100">
        <v>0</v>
      </c>
      <c r="AD70" s="100">
        <v>0</v>
      </c>
      <c r="AE70" s="100">
        <v>0</v>
      </c>
      <c r="AF70" s="100">
        <v>0</v>
      </c>
      <c r="AG70" s="100">
        <v>0</v>
      </c>
      <c r="AH70" s="100">
        <v>0</v>
      </c>
      <c r="AI70" s="100">
        <v>0</v>
      </c>
      <c r="AJ70" s="100">
        <v>0</v>
      </c>
      <c r="AK70" s="100">
        <v>0</v>
      </c>
      <c r="AL70" s="100"/>
      <c r="AM70" s="34">
        <v>0</v>
      </c>
      <c r="AN70" s="34">
        <v>0</v>
      </c>
      <c r="AO70" s="34">
        <v>0</v>
      </c>
      <c r="AP70" s="34">
        <v>0</v>
      </c>
      <c r="AQ70" s="34">
        <v>0</v>
      </c>
      <c r="AR70" s="34">
        <v>0</v>
      </c>
      <c r="AS70" s="34">
        <v>0</v>
      </c>
      <c r="AT70" s="34"/>
      <c r="AU70" s="34">
        <v>0</v>
      </c>
      <c r="AV70" s="34">
        <v>0</v>
      </c>
      <c r="AW70" s="34">
        <v>0</v>
      </c>
      <c r="AX70" s="34"/>
    </row>
    <row r="71" spans="2:50" x14ac:dyDescent="0.25">
      <c r="B71" s="204" t="s">
        <v>422</v>
      </c>
      <c r="C71" s="100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-103254</v>
      </c>
      <c r="K71" s="100"/>
      <c r="L71" s="100">
        <v>0</v>
      </c>
      <c r="M71" s="100">
        <v>-2688</v>
      </c>
      <c r="N71" s="100">
        <v>0</v>
      </c>
      <c r="O71" s="100">
        <v>-105666</v>
      </c>
      <c r="P71" s="100">
        <v>-47416</v>
      </c>
      <c r="Q71" s="100">
        <v>-85709</v>
      </c>
      <c r="R71" s="100">
        <v>-122145</v>
      </c>
      <c r="S71" s="100">
        <v>-100232</v>
      </c>
      <c r="T71" s="100">
        <v>-94115</v>
      </c>
      <c r="U71" s="100">
        <v>-140398</v>
      </c>
      <c r="V71" s="100">
        <v>-153693</v>
      </c>
      <c r="W71" s="100">
        <v>-57630</v>
      </c>
      <c r="X71" s="100">
        <v>-87195</v>
      </c>
      <c r="Y71" s="100">
        <v>-109443</v>
      </c>
      <c r="Z71" s="100">
        <v>-208300</v>
      </c>
      <c r="AA71" s="100">
        <v>-561298</v>
      </c>
      <c r="AB71" s="100">
        <v>-687456</v>
      </c>
      <c r="AC71" s="100">
        <v>-1048551</v>
      </c>
      <c r="AD71" s="100">
        <v>-1207992</v>
      </c>
      <c r="AE71" s="100">
        <v>-518262</v>
      </c>
      <c r="AF71" s="100">
        <v>-1030442</v>
      </c>
      <c r="AG71" s="100">
        <v>-1113622</v>
      </c>
      <c r="AH71" s="112">
        <v>-1328392</v>
      </c>
      <c r="AI71" s="100">
        <v>-494101</v>
      </c>
      <c r="AJ71" s="100">
        <v>-944455</v>
      </c>
      <c r="AK71" s="100">
        <v>-1238777</v>
      </c>
      <c r="AL71" s="100">
        <v>-1522063</v>
      </c>
      <c r="AM71" s="34">
        <v>-568058</v>
      </c>
      <c r="AN71" s="34">
        <v>-1007298</v>
      </c>
      <c r="AO71" s="34">
        <v>-1404921</v>
      </c>
      <c r="AP71" s="34">
        <v>-1705311</v>
      </c>
      <c r="AQ71" s="34">
        <v>-548428</v>
      </c>
      <c r="AR71" s="34">
        <v>-1133873</v>
      </c>
      <c r="AS71" s="34">
        <v>-1424884</v>
      </c>
      <c r="AT71" s="34">
        <v>-1737383</v>
      </c>
      <c r="AU71" s="34">
        <v>-750266</v>
      </c>
      <c r="AV71" s="34">
        <v>-1076888</v>
      </c>
      <c r="AW71" s="34">
        <v>-1323438</v>
      </c>
      <c r="AX71" s="34">
        <v>-1715226</v>
      </c>
    </row>
    <row r="72" spans="2:50" hidden="1" x14ac:dyDescent="0.25">
      <c r="B72" s="204" t="s">
        <v>423</v>
      </c>
      <c r="C72" s="100">
        <v>0</v>
      </c>
      <c r="D72" s="100">
        <v>0</v>
      </c>
      <c r="E72" s="100">
        <v>0</v>
      </c>
      <c r="F72" s="100">
        <v>0</v>
      </c>
      <c r="G72" s="100">
        <v>0</v>
      </c>
      <c r="H72" s="100">
        <v>-339736</v>
      </c>
      <c r="I72" s="100">
        <v>-339736</v>
      </c>
      <c r="J72" s="100">
        <v>-289869</v>
      </c>
      <c r="K72" s="100"/>
      <c r="L72" s="100">
        <v>0</v>
      </c>
      <c r="M72" s="100">
        <v>0</v>
      </c>
      <c r="N72" s="100">
        <v>0</v>
      </c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2:50" hidden="1" x14ac:dyDescent="0.25">
      <c r="B73" s="204" t="s">
        <v>424</v>
      </c>
      <c r="C73" s="100">
        <v>0</v>
      </c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00">
        <v>354415</v>
      </c>
      <c r="J73" s="100">
        <v>354415</v>
      </c>
      <c r="K73" s="100"/>
      <c r="L73" s="100">
        <v>0</v>
      </c>
      <c r="M73" s="100">
        <v>0</v>
      </c>
      <c r="N73" s="100">
        <v>0</v>
      </c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2:50" hidden="1" x14ac:dyDescent="0.25">
      <c r="B74" s="204" t="s">
        <v>425</v>
      </c>
      <c r="C74" s="100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1473834</v>
      </c>
      <c r="K74" s="100"/>
      <c r="L74" s="100">
        <v>0</v>
      </c>
      <c r="M74" s="100">
        <v>0</v>
      </c>
      <c r="N74" s="100">
        <v>0</v>
      </c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34"/>
      <c r="AN74" s="34"/>
      <c r="AO74" s="34"/>
      <c r="AP74" s="34">
        <v>7088128</v>
      </c>
      <c r="AQ74" s="34"/>
      <c r="AR74" s="34"/>
      <c r="AS74" s="34"/>
      <c r="AT74" s="34"/>
      <c r="AU74" s="34"/>
      <c r="AV74" s="34"/>
      <c r="AW74" s="34"/>
      <c r="AX74" s="34"/>
    </row>
    <row r="75" spans="2:50" x14ac:dyDescent="0.25">
      <c r="B75" s="204" t="s">
        <v>426</v>
      </c>
      <c r="C75" s="100"/>
      <c r="D75" s="100"/>
      <c r="E75" s="100"/>
      <c r="F75" s="100"/>
      <c r="G75" s="100"/>
      <c r="H75" s="100"/>
      <c r="I75" s="100"/>
      <c r="J75" s="100"/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0">
        <v>-79835</v>
      </c>
      <c r="R75" s="100">
        <v>-79835</v>
      </c>
      <c r="S75" s="100">
        <v>0</v>
      </c>
      <c r="T75" s="100">
        <v>0</v>
      </c>
      <c r="U75" s="100">
        <v>0</v>
      </c>
      <c r="V75" s="100">
        <v>0</v>
      </c>
      <c r="W75" s="100">
        <v>0</v>
      </c>
      <c r="X75" s="100">
        <v>0</v>
      </c>
      <c r="Y75" s="100">
        <v>0</v>
      </c>
      <c r="Z75" s="100">
        <v>0</v>
      </c>
      <c r="AA75" s="100">
        <v>0</v>
      </c>
      <c r="AB75" s="100">
        <v>0</v>
      </c>
      <c r="AC75" s="100">
        <v>0</v>
      </c>
      <c r="AD75" s="100">
        <v>0</v>
      </c>
      <c r="AE75" s="100">
        <v>0</v>
      </c>
      <c r="AF75" s="100">
        <v>0</v>
      </c>
      <c r="AG75" s="100">
        <v>0</v>
      </c>
      <c r="AH75" s="100">
        <v>0</v>
      </c>
      <c r="AI75" s="100">
        <v>0</v>
      </c>
      <c r="AJ75" s="100">
        <v>0</v>
      </c>
      <c r="AK75" s="112">
        <v>0</v>
      </c>
      <c r="AL75" s="112"/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/>
      <c r="AU75" s="34">
        <v>0</v>
      </c>
      <c r="AV75" s="34">
        <v>0</v>
      </c>
      <c r="AW75" s="34">
        <v>0</v>
      </c>
      <c r="AX75" s="34"/>
    </row>
    <row r="76" spans="2:50" x14ac:dyDescent="0.25">
      <c r="B76" s="204" t="s">
        <v>427</v>
      </c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>
        <v>8271</v>
      </c>
      <c r="N76" s="100">
        <v>8380</v>
      </c>
      <c r="O76" s="100">
        <v>0</v>
      </c>
      <c r="P76" s="100">
        <v>0</v>
      </c>
      <c r="Q76" s="100">
        <v>843</v>
      </c>
      <c r="R76" s="100">
        <v>900</v>
      </c>
      <c r="S76" s="100">
        <v>0</v>
      </c>
      <c r="T76" s="100">
        <v>0</v>
      </c>
      <c r="U76" s="100">
        <v>0</v>
      </c>
      <c r="V76" s="100">
        <v>0</v>
      </c>
      <c r="W76" s="100">
        <v>0</v>
      </c>
      <c r="X76" s="100">
        <v>0</v>
      </c>
      <c r="Y76" s="100">
        <v>0</v>
      </c>
      <c r="Z76" s="100">
        <v>396456</v>
      </c>
      <c r="AA76" s="100">
        <v>0</v>
      </c>
      <c r="AB76" s="100">
        <v>0</v>
      </c>
      <c r="AC76" s="100">
        <v>0</v>
      </c>
      <c r="AD76" s="100">
        <v>0</v>
      </c>
      <c r="AE76" s="100">
        <v>0</v>
      </c>
      <c r="AF76" s="100">
        <v>0</v>
      </c>
      <c r="AG76" s="100">
        <v>0</v>
      </c>
      <c r="AH76" s="100">
        <v>7897</v>
      </c>
      <c r="AI76" s="100">
        <v>0</v>
      </c>
      <c r="AJ76" s="100">
        <v>0</v>
      </c>
      <c r="AK76" s="112">
        <v>0</v>
      </c>
      <c r="AL76" s="112"/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/>
      <c r="AU76" s="34">
        <v>17960</v>
      </c>
      <c r="AV76" s="34">
        <v>313261</v>
      </c>
      <c r="AW76" s="34">
        <v>44246</v>
      </c>
      <c r="AX76" s="34">
        <v>44246</v>
      </c>
    </row>
    <row r="77" spans="2:50" x14ac:dyDescent="0.25">
      <c r="B77" s="204" t="s">
        <v>428</v>
      </c>
      <c r="C77" s="100">
        <v>-1600</v>
      </c>
      <c r="D77" s="100">
        <v>-133002</v>
      </c>
      <c r="E77" s="100">
        <v>-133002</v>
      </c>
      <c r="F77" s="100">
        <v>-133002</v>
      </c>
      <c r="G77" s="100">
        <v>0</v>
      </c>
      <c r="H77" s="100">
        <v>-59377</v>
      </c>
      <c r="I77" s="100">
        <v>-59382</v>
      </c>
      <c r="J77" s="100">
        <v>-64660</v>
      </c>
      <c r="K77" s="100">
        <v>-5146</v>
      </c>
      <c r="L77" s="100">
        <v>-10073</v>
      </c>
      <c r="M77" s="100">
        <v>-10073</v>
      </c>
      <c r="N77" s="100">
        <v>-11913</v>
      </c>
      <c r="O77" s="100">
        <v>-3726</v>
      </c>
      <c r="P77" s="100">
        <v>-15810</v>
      </c>
      <c r="Q77" s="100">
        <v>-15810</v>
      </c>
      <c r="R77" s="100">
        <v>-112241</v>
      </c>
      <c r="S77" s="100">
        <v>-88061</v>
      </c>
      <c r="T77" s="100">
        <v>-103161</v>
      </c>
      <c r="U77" s="100">
        <v>-115136</v>
      </c>
      <c r="V77" s="100">
        <v>-115136</v>
      </c>
      <c r="W77" s="100">
        <v>-5605</v>
      </c>
      <c r="X77" s="100">
        <v>-21603</v>
      </c>
      <c r="Y77" s="100">
        <v>-267116</v>
      </c>
      <c r="Z77" s="100">
        <v>-164331</v>
      </c>
      <c r="AA77" s="100">
        <v>0</v>
      </c>
      <c r="AB77" s="100">
        <v>-48051</v>
      </c>
      <c r="AC77" s="100">
        <v>-74410</v>
      </c>
      <c r="AD77" s="100">
        <v>-75386</v>
      </c>
      <c r="AE77" s="100">
        <v>-3780</v>
      </c>
      <c r="AF77" s="100">
        <v>-78423</v>
      </c>
      <c r="AG77" s="100">
        <v>-144888</v>
      </c>
      <c r="AH77" s="100">
        <v>-256739</v>
      </c>
      <c r="AI77" s="100">
        <v>-44115</v>
      </c>
      <c r="AJ77" s="100">
        <v>-107294</v>
      </c>
      <c r="AK77" s="100">
        <v>-141672</v>
      </c>
      <c r="AL77" s="100">
        <v>-204776</v>
      </c>
      <c r="AM77" s="34">
        <v>-36683</v>
      </c>
      <c r="AN77" s="34">
        <v>-127276</v>
      </c>
      <c r="AO77" s="34">
        <v>-131014</v>
      </c>
      <c r="AP77" s="34">
        <v>-192565</v>
      </c>
      <c r="AQ77" s="34">
        <v>-54086</v>
      </c>
      <c r="AR77" s="34">
        <v>-141901</v>
      </c>
      <c r="AS77" s="34">
        <v>-237500</v>
      </c>
      <c r="AT77" s="34">
        <v>-304461</v>
      </c>
      <c r="AU77" s="34">
        <v>-19</v>
      </c>
      <c r="AV77" s="34">
        <v>-155408</v>
      </c>
      <c r="AW77" s="34">
        <v>-279024</v>
      </c>
      <c r="AX77" s="34">
        <v>-343718</v>
      </c>
    </row>
    <row r="78" spans="2:50" x14ac:dyDescent="0.25">
      <c r="B78" s="204" t="s">
        <v>429</v>
      </c>
      <c r="C78" s="100">
        <v>0</v>
      </c>
      <c r="D78" s="100">
        <v>-2302749</v>
      </c>
      <c r="E78" s="100">
        <v>-2302749</v>
      </c>
      <c r="F78" s="100">
        <v>-2985725</v>
      </c>
      <c r="G78" s="100">
        <v>0</v>
      </c>
      <c r="H78" s="100">
        <v>-1198818</v>
      </c>
      <c r="I78" s="100">
        <v>-1198818</v>
      </c>
      <c r="J78" s="100">
        <v>-1884995</v>
      </c>
      <c r="K78" s="100"/>
      <c r="L78" s="100">
        <v>0</v>
      </c>
      <c r="M78" s="100">
        <v>-629594</v>
      </c>
      <c r="N78" s="100">
        <v>-722152</v>
      </c>
      <c r="O78" s="100">
        <v>0</v>
      </c>
      <c r="P78" s="100"/>
      <c r="Q78" s="100">
        <v>-561899</v>
      </c>
      <c r="R78" s="100">
        <v>-790477</v>
      </c>
      <c r="S78" s="100"/>
      <c r="T78" s="100"/>
      <c r="U78" s="100">
        <v>-156007</v>
      </c>
      <c r="V78" s="100">
        <v>-379252</v>
      </c>
      <c r="W78" s="100">
        <v>0</v>
      </c>
      <c r="X78" s="100">
        <v>0</v>
      </c>
      <c r="Y78" s="100">
        <v>-237628</v>
      </c>
      <c r="Z78" s="100">
        <v>-691114</v>
      </c>
      <c r="AA78" s="100">
        <v>0</v>
      </c>
      <c r="AB78" s="100">
        <v>-218307</v>
      </c>
      <c r="AC78" s="100">
        <v>-218307</v>
      </c>
      <c r="AD78" s="100">
        <v>-538283</v>
      </c>
      <c r="AE78" s="100">
        <v>0</v>
      </c>
      <c r="AF78" s="100">
        <v>-412603</v>
      </c>
      <c r="AG78" s="100">
        <v>-412603</v>
      </c>
      <c r="AH78" s="100">
        <v>-595993</v>
      </c>
      <c r="AI78" s="100">
        <v>0</v>
      </c>
      <c r="AJ78" s="100">
        <v>-458631</v>
      </c>
      <c r="AK78" s="100">
        <v>-825539</v>
      </c>
      <c r="AL78" s="100">
        <v>-825539</v>
      </c>
      <c r="AM78" s="34">
        <v>-504724</v>
      </c>
      <c r="AN78" s="34">
        <v>-504724</v>
      </c>
      <c r="AO78" s="34">
        <v>-504724</v>
      </c>
      <c r="AP78" s="34">
        <v>-504724</v>
      </c>
      <c r="AQ78" s="34">
        <v>-1284900</v>
      </c>
      <c r="AR78" s="34">
        <v>-1284900</v>
      </c>
      <c r="AS78" s="34">
        <v>-1284900</v>
      </c>
      <c r="AT78" s="34">
        <v>-1743854</v>
      </c>
      <c r="AU78" s="34">
        <v>0</v>
      </c>
      <c r="AV78" s="34">
        <v>-459096</v>
      </c>
      <c r="AW78" s="34">
        <v>-459096</v>
      </c>
      <c r="AX78" s="34">
        <v>-918192</v>
      </c>
    </row>
    <row r="79" spans="2:50" x14ac:dyDescent="0.25">
      <c r="B79" s="204" t="s">
        <v>430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>
        <v>1163449</v>
      </c>
      <c r="U79" s="100">
        <v>1163448</v>
      </c>
      <c r="V79" s="100">
        <v>1162440</v>
      </c>
      <c r="W79" s="100">
        <v>0</v>
      </c>
      <c r="X79" s="100">
        <v>367434</v>
      </c>
      <c r="Y79" s="100">
        <v>367434</v>
      </c>
      <c r="Z79" s="100">
        <v>367434</v>
      </c>
      <c r="AA79" s="100">
        <v>0</v>
      </c>
      <c r="AB79" s="100">
        <v>0</v>
      </c>
      <c r="AC79" s="100">
        <v>0</v>
      </c>
      <c r="AD79" s="100">
        <v>0</v>
      </c>
      <c r="AE79" s="100">
        <v>0</v>
      </c>
      <c r="AF79" s="100">
        <v>0</v>
      </c>
      <c r="AG79" s="100">
        <v>0</v>
      </c>
      <c r="AH79" s="100"/>
      <c r="AI79" s="100">
        <v>0</v>
      </c>
      <c r="AJ79" s="100">
        <v>0</v>
      </c>
      <c r="AK79" s="112">
        <v>0</v>
      </c>
      <c r="AL79" s="112">
        <v>420667</v>
      </c>
      <c r="AM79" s="242"/>
      <c r="AN79" s="242"/>
      <c r="AO79" s="242"/>
      <c r="AP79" s="242"/>
      <c r="AQ79" s="242"/>
      <c r="AR79" s="34">
        <v>0</v>
      </c>
      <c r="AS79" s="34">
        <v>0</v>
      </c>
      <c r="AT79" s="242"/>
      <c r="AU79" s="34">
        <v>0</v>
      </c>
      <c r="AV79" s="34">
        <v>0</v>
      </c>
      <c r="AW79" s="34">
        <v>267570</v>
      </c>
      <c r="AX79" s="242">
        <v>267570</v>
      </c>
    </row>
    <row r="80" spans="2:50" x14ac:dyDescent="0.25">
      <c r="B80" s="204" t="s">
        <v>378</v>
      </c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>
        <v>-6555</v>
      </c>
      <c r="W80" s="100">
        <v>620</v>
      </c>
      <c r="X80" s="100">
        <v>620</v>
      </c>
      <c r="Y80" s="100">
        <v>0</v>
      </c>
      <c r="Z80" s="100">
        <v>-1289</v>
      </c>
      <c r="AA80" s="100">
        <v>-2016</v>
      </c>
      <c r="AB80" s="100">
        <v>-89167</v>
      </c>
      <c r="AC80" s="100">
        <v>-90674</v>
      </c>
      <c r="AD80" s="100">
        <v>-90704</v>
      </c>
      <c r="AE80" s="100">
        <v>0</v>
      </c>
      <c r="AF80" s="100">
        <v>0</v>
      </c>
      <c r="AG80" s="100">
        <v>0</v>
      </c>
      <c r="AH80" s="100">
        <v>0</v>
      </c>
      <c r="AI80" s="100">
        <v>0</v>
      </c>
      <c r="AJ80" s="100">
        <v>0</v>
      </c>
      <c r="AK80" s="112">
        <v>0</v>
      </c>
      <c r="AL80" s="112"/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/>
      <c r="AU80" s="34">
        <v>0</v>
      </c>
      <c r="AV80" s="34">
        <v>0</v>
      </c>
      <c r="AW80" s="34">
        <v>0</v>
      </c>
      <c r="AX80" s="34"/>
    </row>
    <row r="81" spans="2:52" x14ac:dyDescent="0.25">
      <c r="B81" s="204" t="s">
        <v>431</v>
      </c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>
        <v>848</v>
      </c>
      <c r="Y81" s="100">
        <v>82262</v>
      </c>
      <c r="Z81" s="100">
        <v>0</v>
      </c>
      <c r="AA81" s="100">
        <v>228</v>
      </c>
      <c r="AB81" s="100">
        <v>80986</v>
      </c>
      <c r="AC81" s="100">
        <v>82153</v>
      </c>
      <c r="AD81" s="100">
        <v>82444</v>
      </c>
      <c r="AE81" s="100">
        <v>222</v>
      </c>
      <c r="AF81" s="100">
        <v>3760</v>
      </c>
      <c r="AG81" s="100">
        <v>33200</v>
      </c>
      <c r="AH81" s="100">
        <v>294000</v>
      </c>
      <c r="AI81" s="100">
        <v>136</v>
      </c>
      <c r="AJ81" s="100">
        <v>246591</v>
      </c>
      <c r="AK81" s="100">
        <v>246519</v>
      </c>
      <c r="AL81" s="100">
        <v>247237</v>
      </c>
      <c r="AM81" s="257">
        <v>7</v>
      </c>
      <c r="AN81" s="257">
        <v>26</v>
      </c>
      <c r="AO81" s="257">
        <v>70</v>
      </c>
      <c r="AP81" s="257">
        <v>231</v>
      </c>
      <c r="AQ81" s="257">
        <v>40000</v>
      </c>
      <c r="AR81" s="257">
        <v>40000</v>
      </c>
      <c r="AS81" s="257">
        <v>40000</v>
      </c>
      <c r="AT81" s="257">
        <v>74000</v>
      </c>
      <c r="AU81" s="257">
        <v>0</v>
      </c>
      <c r="AV81" s="257">
        <v>0</v>
      </c>
      <c r="AW81" s="257">
        <v>0</v>
      </c>
      <c r="AX81" s="257"/>
    </row>
    <row r="82" spans="2:52" x14ac:dyDescent="0.25">
      <c r="B82" s="204" t="s">
        <v>432</v>
      </c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>
        <v>-40468</v>
      </c>
      <c r="AG82" s="100">
        <v>-40469</v>
      </c>
      <c r="AH82" s="100">
        <v>-40469</v>
      </c>
      <c r="AI82" s="100">
        <v>0</v>
      </c>
      <c r="AJ82" s="100">
        <v>0</v>
      </c>
      <c r="AK82" s="100">
        <v>0</v>
      </c>
      <c r="AL82" s="100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/>
      <c r="AU82" s="34">
        <v>0</v>
      </c>
      <c r="AV82" s="34">
        <v>0</v>
      </c>
      <c r="AW82" s="34">
        <v>0</v>
      </c>
      <c r="AX82" s="34"/>
    </row>
    <row r="83" spans="2:52" x14ac:dyDescent="0.25">
      <c r="B83" s="204" t="s">
        <v>433</v>
      </c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>
        <v>184092</v>
      </c>
      <c r="AI83" s="100">
        <v>0</v>
      </c>
      <c r="AJ83" s="100">
        <v>0</v>
      </c>
      <c r="AK83" s="112">
        <v>0</v>
      </c>
      <c r="AL83" s="112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/>
      <c r="AU83" s="34">
        <v>0</v>
      </c>
      <c r="AV83" s="34">
        <v>0</v>
      </c>
      <c r="AW83" s="34">
        <v>0</v>
      </c>
      <c r="AX83" s="34"/>
    </row>
    <row r="84" spans="2:52" x14ac:dyDescent="0.25">
      <c r="B84" s="204" t="s">
        <v>434</v>
      </c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>
        <v>-319</v>
      </c>
      <c r="AJ84" s="100">
        <v>-319</v>
      </c>
      <c r="AK84" s="100">
        <v>-319</v>
      </c>
      <c r="AL84" s="100">
        <v>-309</v>
      </c>
      <c r="AM84" s="243">
        <v>0</v>
      </c>
      <c r="AN84" s="243">
        <v>0</v>
      </c>
      <c r="AO84" s="243">
        <v>0</v>
      </c>
      <c r="AP84" s="243">
        <v>0</v>
      </c>
      <c r="AQ84" s="243">
        <v>0</v>
      </c>
      <c r="AR84" s="243">
        <v>0</v>
      </c>
      <c r="AS84" s="243">
        <v>0</v>
      </c>
      <c r="AT84" s="243"/>
      <c r="AU84" s="243">
        <v>0</v>
      </c>
      <c r="AV84" s="243">
        <v>0</v>
      </c>
      <c r="AW84" s="243">
        <v>0</v>
      </c>
      <c r="AX84" s="243"/>
    </row>
    <row r="85" spans="2:52" x14ac:dyDescent="0.25">
      <c r="B85" s="204" t="s">
        <v>435</v>
      </c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243"/>
      <c r="AN85" s="243"/>
      <c r="AO85" s="243"/>
      <c r="AP85" s="243">
        <v>-1349081</v>
      </c>
      <c r="AQ85" s="243">
        <v>0</v>
      </c>
      <c r="AR85" s="243">
        <v>0</v>
      </c>
      <c r="AS85" s="243">
        <v>0</v>
      </c>
      <c r="AT85" s="243"/>
      <c r="AU85" s="243">
        <v>0</v>
      </c>
      <c r="AV85" s="243">
        <v>0</v>
      </c>
      <c r="AW85" s="243">
        <v>0</v>
      </c>
      <c r="AX85" s="243"/>
    </row>
    <row r="86" spans="2:52" ht="13" x14ac:dyDescent="0.3">
      <c r="B86" s="185" t="s">
        <v>436</v>
      </c>
      <c r="C86" s="203">
        <v>376515</v>
      </c>
      <c r="D86" s="203">
        <v>-1369273</v>
      </c>
      <c r="E86" s="203">
        <v>-1423330</v>
      </c>
      <c r="F86" s="203">
        <v>-2133663</v>
      </c>
      <c r="G86" s="203">
        <v>1605184</v>
      </c>
      <c r="H86" s="203">
        <v>-575819</v>
      </c>
      <c r="I86" s="203">
        <v>-767117</v>
      </c>
      <c r="J86" s="203">
        <v>-396519</v>
      </c>
      <c r="K86" s="203">
        <v>-111170</v>
      </c>
      <c r="L86" s="203">
        <v>-411115</v>
      </c>
      <c r="M86" s="203">
        <v>-2840924</v>
      </c>
      <c r="N86" s="203">
        <v>-475934</v>
      </c>
      <c r="O86" s="203">
        <v>5768080</v>
      </c>
      <c r="P86" s="203">
        <v>6814154</v>
      </c>
      <c r="Q86" s="203">
        <v>4138312</v>
      </c>
      <c r="R86" s="203">
        <v>4290913</v>
      </c>
      <c r="S86" s="203">
        <v>-169295</v>
      </c>
      <c r="T86" s="203">
        <v>1686972</v>
      </c>
      <c r="U86" s="203">
        <v>1003629</v>
      </c>
      <c r="V86" s="203">
        <v>1247666</v>
      </c>
      <c r="W86" s="203">
        <v>-457780</v>
      </c>
      <c r="X86" s="203">
        <v>44292</v>
      </c>
      <c r="Y86" s="203">
        <v>119118</v>
      </c>
      <c r="Z86" s="203">
        <v>-547606</v>
      </c>
      <c r="AA86" s="203">
        <v>-113913</v>
      </c>
      <c r="AB86" s="203">
        <v>-2229401</v>
      </c>
      <c r="AC86" s="203">
        <v>-3253830</v>
      </c>
      <c r="AD86" s="203">
        <v>-4165795</v>
      </c>
      <c r="AE86" s="203">
        <v>858428</v>
      </c>
      <c r="AF86" s="203">
        <v>-377449</v>
      </c>
      <c r="AG86" s="203">
        <v>3790427</v>
      </c>
      <c r="AH86" s="203">
        <v>229300</v>
      </c>
      <c r="AI86" s="203">
        <v>-885983</v>
      </c>
      <c r="AJ86" s="203">
        <v>-1418183</v>
      </c>
      <c r="AK86" s="203">
        <v>-2326744</v>
      </c>
      <c r="AL86" s="203">
        <v>-1216543</v>
      </c>
      <c r="AM86" s="234">
        <v>-1185767</v>
      </c>
      <c r="AN86" s="234">
        <v>3415896</v>
      </c>
      <c r="AO86" s="234">
        <v>4810941</v>
      </c>
      <c r="AP86" s="234">
        <v>3445868</v>
      </c>
      <c r="AQ86" s="234">
        <v>-1994877</v>
      </c>
      <c r="AR86" s="234">
        <v>-4052681</v>
      </c>
      <c r="AS86" s="234">
        <v>-4769420</v>
      </c>
      <c r="AT86" s="234">
        <v>-5267309</v>
      </c>
      <c r="AU86" s="234">
        <v>-543328</v>
      </c>
      <c r="AV86" s="234">
        <v>-743278</v>
      </c>
      <c r="AW86" s="234">
        <v>-1772290</v>
      </c>
      <c r="AX86" s="234">
        <v>-3111571</v>
      </c>
      <c r="AZ86" s="409"/>
    </row>
    <row r="87" spans="2:52" x14ac:dyDescent="0.25">
      <c r="B87" s="58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2:52" x14ac:dyDescent="0.25">
      <c r="B88" s="58" t="s">
        <v>437</v>
      </c>
      <c r="C88" s="100">
        <v>80347</v>
      </c>
      <c r="D88" s="100">
        <v>-1291058</v>
      </c>
      <c r="E88" s="100">
        <v>-830853</v>
      </c>
      <c r="F88" s="100">
        <v>-1852703</v>
      </c>
      <c r="G88" s="100">
        <v>-610210</v>
      </c>
      <c r="H88" s="100">
        <v>-1996614</v>
      </c>
      <c r="I88" s="100">
        <v>-1514291</v>
      </c>
      <c r="J88" s="100">
        <v>-1159960</v>
      </c>
      <c r="K88" s="100">
        <v>638630</v>
      </c>
      <c r="L88" s="100">
        <v>355030</v>
      </c>
      <c r="M88" s="100">
        <v>-1057179</v>
      </c>
      <c r="N88" s="100">
        <v>-525047</v>
      </c>
      <c r="O88" s="100">
        <v>6152105</v>
      </c>
      <c r="P88" s="100">
        <v>3274685</v>
      </c>
      <c r="Q88" s="100">
        <v>1128468</v>
      </c>
      <c r="R88" s="100">
        <v>230796</v>
      </c>
      <c r="S88" s="100">
        <v>1610851</v>
      </c>
      <c r="T88" s="100">
        <v>2237611</v>
      </c>
      <c r="U88" s="100">
        <v>1816942</v>
      </c>
      <c r="V88" s="100">
        <v>1814078</v>
      </c>
      <c r="W88" s="100">
        <v>-1355204</v>
      </c>
      <c r="X88" s="100">
        <v>-456167</v>
      </c>
      <c r="Y88" s="100">
        <v>-542997</v>
      </c>
      <c r="Z88" s="100">
        <v>-2550819</v>
      </c>
      <c r="AA88" s="100">
        <v>1644661</v>
      </c>
      <c r="AB88" s="100">
        <v>31706</v>
      </c>
      <c r="AC88" s="100">
        <v>-298934</v>
      </c>
      <c r="AD88" s="112">
        <v>-726840</v>
      </c>
      <c r="AE88" s="112">
        <v>2034692</v>
      </c>
      <c r="AF88" s="112">
        <v>1990960</v>
      </c>
      <c r="AG88" s="112">
        <v>7046170</v>
      </c>
      <c r="AH88" s="112">
        <v>3727410</v>
      </c>
      <c r="AI88" s="112">
        <v>-1125726</v>
      </c>
      <c r="AJ88" s="112">
        <v>-765538</v>
      </c>
      <c r="AK88" s="112">
        <v>-175781</v>
      </c>
      <c r="AL88" s="112">
        <v>-402218</v>
      </c>
      <c r="AM88" s="34">
        <v>-876181</v>
      </c>
      <c r="AN88" s="34">
        <v>-18662</v>
      </c>
      <c r="AO88" s="34">
        <v>925874</v>
      </c>
      <c r="AP88" s="34">
        <v>715137</v>
      </c>
      <c r="AQ88" s="34">
        <v>-1900814</v>
      </c>
      <c r="AR88" s="34">
        <v>-1931051</v>
      </c>
      <c r="AS88" s="34">
        <v>-1714705</v>
      </c>
      <c r="AT88" s="34">
        <v>-2289172</v>
      </c>
      <c r="AU88" s="34">
        <v>-6266</v>
      </c>
      <c r="AV88" s="34">
        <v>895278</v>
      </c>
      <c r="AW88" s="34">
        <v>950602.99990999978</v>
      </c>
      <c r="AX88" s="34">
        <v>266151</v>
      </c>
    </row>
    <row r="89" spans="2:52" x14ac:dyDescent="0.25">
      <c r="B89" s="58" t="s">
        <v>438</v>
      </c>
      <c r="C89" s="100"/>
      <c r="D89" s="100"/>
      <c r="E89" s="100"/>
      <c r="F89" s="100"/>
      <c r="G89" s="100"/>
      <c r="H89" s="100"/>
      <c r="I89" s="100"/>
      <c r="J89" s="100"/>
      <c r="K89" s="100">
        <v>0</v>
      </c>
      <c r="L89" s="100">
        <v>0</v>
      </c>
      <c r="M89" s="100">
        <v>0</v>
      </c>
      <c r="N89" s="100">
        <v>0</v>
      </c>
      <c r="O89" s="100">
        <v>0</v>
      </c>
      <c r="P89" s="100">
        <v>0</v>
      </c>
      <c r="Q89" s="100">
        <v>0</v>
      </c>
      <c r="R89" s="100">
        <v>0</v>
      </c>
      <c r="S89" s="100">
        <v>0</v>
      </c>
      <c r="T89" s="100">
        <v>0</v>
      </c>
      <c r="U89" s="100">
        <v>0</v>
      </c>
      <c r="V89" s="100">
        <v>0</v>
      </c>
      <c r="W89" s="100">
        <v>0</v>
      </c>
      <c r="X89" s="100">
        <v>9120</v>
      </c>
      <c r="Y89" s="100">
        <v>5329</v>
      </c>
      <c r="Z89" s="100">
        <v>0</v>
      </c>
      <c r="AA89" s="100">
        <v>0</v>
      </c>
      <c r="AB89" s="100">
        <v>0</v>
      </c>
      <c r="AC89" s="100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/>
      <c r="AM89" s="34">
        <v>0</v>
      </c>
      <c r="AN89" s="34">
        <v>0</v>
      </c>
      <c r="AO89" s="34">
        <v>0</v>
      </c>
      <c r="AP89" s="34">
        <v>0</v>
      </c>
      <c r="AQ89" s="34">
        <v>0</v>
      </c>
      <c r="AR89" s="34">
        <v>0</v>
      </c>
      <c r="AS89" s="34">
        <v>0</v>
      </c>
      <c r="AT89" s="34"/>
      <c r="AU89" s="34">
        <v>0</v>
      </c>
      <c r="AV89" s="34"/>
      <c r="AW89" s="34"/>
      <c r="AX89" s="34"/>
    </row>
    <row r="90" spans="2:52" x14ac:dyDescent="0.25">
      <c r="B90" s="58" t="s">
        <v>439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12"/>
      <c r="AE90" s="112"/>
      <c r="AF90" s="112"/>
      <c r="AG90" s="112"/>
      <c r="AH90" s="112"/>
      <c r="AI90" s="112"/>
      <c r="AJ90" s="112"/>
      <c r="AK90" s="112"/>
      <c r="AL90" s="112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2:52" x14ac:dyDescent="0.25">
      <c r="B91" s="58" t="s">
        <v>440</v>
      </c>
      <c r="C91" s="100">
        <v>-66744</v>
      </c>
      <c r="D91" s="100">
        <v>-58846</v>
      </c>
      <c r="E91" s="100">
        <v>-61167</v>
      </c>
      <c r="F91" s="100">
        <v>-62667</v>
      </c>
      <c r="G91" s="100">
        <v>-9468</v>
      </c>
      <c r="H91" s="100">
        <v>7100</v>
      </c>
      <c r="I91" s="100">
        <v>-2151</v>
      </c>
      <c r="J91" s="100">
        <v>-9608</v>
      </c>
      <c r="K91" s="100">
        <v>9679</v>
      </c>
      <c r="L91" s="100">
        <v>-38537</v>
      </c>
      <c r="M91" s="100">
        <v>-41520</v>
      </c>
      <c r="N91" s="100">
        <v>-95406</v>
      </c>
      <c r="O91" s="100">
        <v>68483</v>
      </c>
      <c r="P91" s="100">
        <v>-585787</v>
      </c>
      <c r="Q91" s="100">
        <v>-188619</v>
      </c>
      <c r="R91" s="100">
        <v>-240143</v>
      </c>
      <c r="S91" s="100">
        <v>276852</v>
      </c>
      <c r="T91" s="100">
        <v>352814</v>
      </c>
      <c r="U91" s="100">
        <v>223538</v>
      </c>
      <c r="V91" s="100">
        <v>224347</v>
      </c>
      <c r="W91" s="100">
        <v>62564</v>
      </c>
      <c r="X91" s="100">
        <v>34189</v>
      </c>
      <c r="Y91" s="100">
        <v>147971</v>
      </c>
      <c r="Z91" s="100">
        <v>-162027</v>
      </c>
      <c r="AA91" s="100">
        <v>43038</v>
      </c>
      <c r="AB91" s="100">
        <v>39601</v>
      </c>
      <c r="AC91" s="100">
        <v>39168</v>
      </c>
      <c r="AD91" s="112">
        <v>-95146</v>
      </c>
      <c r="AE91" s="112">
        <v>-27784</v>
      </c>
      <c r="AF91" s="112">
        <v>-25462</v>
      </c>
      <c r="AG91" s="112">
        <v>-13348</v>
      </c>
      <c r="AH91" s="112">
        <v>46528</v>
      </c>
      <c r="AI91" s="112">
        <v>28173</v>
      </c>
      <c r="AJ91" s="112">
        <v>-16126</v>
      </c>
      <c r="AK91" s="112">
        <v>-21953</v>
      </c>
      <c r="AL91" s="112">
        <v>-49707</v>
      </c>
      <c r="AM91" s="34">
        <v>12947</v>
      </c>
      <c r="AN91" s="34">
        <v>18904</v>
      </c>
      <c r="AO91" s="34">
        <v>-114213</v>
      </c>
      <c r="AP91" s="34">
        <v>43213</v>
      </c>
      <c r="AQ91" s="34">
        <v>-1845</v>
      </c>
      <c r="AR91" s="34">
        <v>-13340</v>
      </c>
      <c r="AS91" s="34">
        <v>48522</v>
      </c>
      <c r="AT91" s="34">
        <v>65681</v>
      </c>
      <c r="AU91" s="34">
        <v>-15692</v>
      </c>
      <c r="AV91" s="34">
        <v>-14561</v>
      </c>
      <c r="AW91" s="34">
        <v>-37068</v>
      </c>
      <c r="AX91" s="34">
        <v>11411</v>
      </c>
    </row>
    <row r="92" spans="2:52" x14ac:dyDescent="0.25">
      <c r="B92" s="58" t="s">
        <v>441</v>
      </c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94"/>
      <c r="AE92" s="194"/>
      <c r="AF92" s="194"/>
      <c r="AG92" s="194"/>
      <c r="AH92" s="194"/>
      <c r="AI92" s="194"/>
      <c r="AJ92" s="194"/>
      <c r="AK92" s="194"/>
      <c r="AL92" s="19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2:52" x14ac:dyDescent="0.25">
      <c r="B93" s="188" t="s">
        <v>440</v>
      </c>
      <c r="C93" s="100">
        <v>11691</v>
      </c>
      <c r="D93" s="100">
        <v>29907</v>
      </c>
      <c r="E93" s="100">
        <v>20890</v>
      </c>
      <c r="F93" s="100">
        <v>30357</v>
      </c>
      <c r="G93" s="100">
        <v>20712</v>
      </c>
      <c r="H93" s="100">
        <v>30817</v>
      </c>
      <c r="I93" s="100">
        <v>15794</v>
      </c>
      <c r="J93" s="100">
        <v>26014</v>
      </c>
      <c r="K93" s="100">
        <v>51891</v>
      </c>
      <c r="L93" s="100">
        <v>-33255</v>
      </c>
      <c r="M93" s="100">
        <v>293112</v>
      </c>
      <c r="N93" s="100">
        <v>313879</v>
      </c>
      <c r="O93" s="100">
        <v>-131631</v>
      </c>
      <c r="P93" s="100">
        <v>-60933</v>
      </c>
      <c r="Q93" s="100">
        <v>-8175</v>
      </c>
      <c r="R93" s="100">
        <v>98104</v>
      </c>
      <c r="S93" s="100">
        <v>-20064</v>
      </c>
      <c r="T93" s="100">
        <v>-62882</v>
      </c>
      <c r="U93" s="100">
        <v>-130976</v>
      </c>
      <c r="V93" s="100">
        <v>-216189</v>
      </c>
      <c r="W93" s="100">
        <v>199937</v>
      </c>
      <c r="X93" s="100">
        <v>-167924</v>
      </c>
      <c r="Y93" s="100">
        <v>-230605</v>
      </c>
      <c r="Z93" s="100">
        <v>28936</v>
      </c>
      <c r="AA93" s="100">
        <v>64148</v>
      </c>
      <c r="AB93" s="100">
        <v>85504</v>
      </c>
      <c r="AC93" s="100">
        <v>82179</v>
      </c>
      <c r="AD93" s="112">
        <v>49343</v>
      </c>
      <c r="AE93" s="112">
        <v>-16869</v>
      </c>
      <c r="AF93" s="112">
        <v>28105</v>
      </c>
      <c r="AG93" s="112">
        <v>-36197</v>
      </c>
      <c r="AH93" s="112">
        <v>-66881</v>
      </c>
      <c r="AI93" s="112">
        <v>-2044</v>
      </c>
      <c r="AJ93" s="112">
        <v>17972</v>
      </c>
      <c r="AK93" s="112">
        <v>149800</v>
      </c>
      <c r="AL93" s="112">
        <v>92439</v>
      </c>
      <c r="AM93" s="34">
        <v>-198019</v>
      </c>
      <c r="AN93" s="34">
        <v>-265218</v>
      </c>
      <c r="AO93" s="34">
        <v>-41229</v>
      </c>
      <c r="AP93" s="34">
        <v>-733245</v>
      </c>
      <c r="AQ93" s="34">
        <v>133805</v>
      </c>
      <c r="AR93" s="34">
        <v>790230</v>
      </c>
      <c r="AS93" s="34">
        <v>516151</v>
      </c>
      <c r="AT93" s="34">
        <v>-266718</v>
      </c>
      <c r="AU93" s="34">
        <v>-74331</v>
      </c>
      <c r="AV93" s="34">
        <v>-231139</v>
      </c>
      <c r="AW93" s="34">
        <v>-934333</v>
      </c>
      <c r="AX93" s="34">
        <v>-514526</v>
      </c>
    </row>
    <row r="94" spans="2:52" hidden="1" x14ac:dyDescent="0.25">
      <c r="B94" s="188" t="s">
        <v>442</v>
      </c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12"/>
      <c r="AE94" s="112"/>
      <c r="AF94" s="112"/>
      <c r="AG94" s="112"/>
      <c r="AH94" s="112"/>
      <c r="AI94" s="112"/>
      <c r="AJ94" s="112"/>
      <c r="AK94" s="112"/>
      <c r="AL94" s="112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2:52" hidden="1" x14ac:dyDescent="0.25">
      <c r="B95" s="188" t="s">
        <v>443</v>
      </c>
      <c r="C95" s="100">
        <v>0</v>
      </c>
      <c r="D95" s="100">
        <v>0</v>
      </c>
      <c r="E95" s="100">
        <v>0</v>
      </c>
      <c r="F95" s="100">
        <v>1342</v>
      </c>
      <c r="G95" s="100">
        <v>0</v>
      </c>
      <c r="H95" s="100">
        <v>0</v>
      </c>
      <c r="I95" s="100"/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12"/>
      <c r="AE95" s="112"/>
      <c r="AF95" s="112"/>
      <c r="AG95" s="112"/>
      <c r="AH95" s="112"/>
      <c r="AI95" s="112"/>
      <c r="AJ95" s="112"/>
      <c r="AK95" s="112"/>
      <c r="AL95" s="112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2:52" x14ac:dyDescent="0.25">
      <c r="B96" s="58" t="s">
        <v>444</v>
      </c>
      <c r="C96" s="109"/>
      <c r="D96" s="109"/>
      <c r="E96" s="109"/>
      <c r="F96" s="109"/>
      <c r="G96" s="109"/>
      <c r="H96" s="109"/>
      <c r="I96" s="109"/>
      <c r="J96" s="109"/>
      <c r="K96" s="109"/>
      <c r="L96" s="100"/>
      <c r="M96" s="100"/>
      <c r="N96" s="100"/>
      <c r="O96" s="109"/>
      <c r="P96" s="100"/>
      <c r="Q96" s="100"/>
      <c r="R96" s="100"/>
      <c r="S96" s="109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12"/>
      <c r="AE96" s="112"/>
      <c r="AF96" s="112"/>
      <c r="AG96" s="112"/>
      <c r="AH96" s="112"/>
      <c r="AI96" s="112"/>
      <c r="AJ96" s="112"/>
      <c r="AK96" s="112"/>
      <c r="AL96" s="112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2:50" x14ac:dyDescent="0.25">
      <c r="B97" s="188" t="s">
        <v>445</v>
      </c>
      <c r="C97" s="100">
        <v>7894464</v>
      </c>
      <c r="D97" s="100">
        <v>7894464</v>
      </c>
      <c r="E97" s="100">
        <v>7894464</v>
      </c>
      <c r="F97" s="100">
        <v>7894464</v>
      </c>
      <c r="G97" s="100">
        <v>6010793</v>
      </c>
      <c r="H97" s="100">
        <v>6010793</v>
      </c>
      <c r="I97" s="100">
        <v>6010793</v>
      </c>
      <c r="J97" s="100">
        <v>6010793</v>
      </c>
      <c r="K97" s="100">
        <v>4867239</v>
      </c>
      <c r="L97" s="100">
        <v>4867239</v>
      </c>
      <c r="M97" s="100">
        <v>4867239</v>
      </c>
      <c r="N97" s="100">
        <v>4867239</v>
      </c>
      <c r="O97" s="100">
        <v>4560665</v>
      </c>
      <c r="P97" s="100">
        <v>4560665</v>
      </c>
      <c r="Q97" s="100">
        <v>4560665</v>
      </c>
      <c r="R97" s="100">
        <v>4560665</v>
      </c>
      <c r="S97" s="100">
        <v>4649422</v>
      </c>
      <c r="T97" s="100">
        <v>4649422</v>
      </c>
      <c r="U97" s="100">
        <v>4649422</v>
      </c>
      <c r="V97" s="100">
        <v>4649422</v>
      </c>
      <c r="W97" s="100">
        <v>6471658</v>
      </c>
      <c r="X97" s="100">
        <v>6471657</v>
      </c>
      <c r="Y97" s="100">
        <v>6471657</v>
      </c>
      <c r="Z97" s="100">
        <v>6471658</v>
      </c>
      <c r="AA97" s="100">
        <v>3787748</v>
      </c>
      <c r="AB97" s="100">
        <v>3787748</v>
      </c>
      <c r="AC97" s="100">
        <v>3787748</v>
      </c>
      <c r="AD97" s="112">
        <v>3787748</v>
      </c>
      <c r="AE97" s="112">
        <v>3015105</v>
      </c>
      <c r="AF97" s="112">
        <v>3015105</v>
      </c>
      <c r="AG97" s="112">
        <v>3015105</v>
      </c>
      <c r="AH97" s="112">
        <v>3015105</v>
      </c>
      <c r="AI97" s="112">
        <v>6722163</v>
      </c>
      <c r="AJ97" s="112">
        <v>6722163</v>
      </c>
      <c r="AK97" s="112">
        <v>6722159</v>
      </c>
      <c r="AL97" s="112">
        <v>6722162</v>
      </c>
      <c r="AM97" s="229">
        <v>6312330</v>
      </c>
      <c r="AN97" s="229">
        <v>6312330</v>
      </c>
      <c r="AO97" s="229">
        <v>6312330</v>
      </c>
      <c r="AP97" s="229">
        <v>6312330</v>
      </c>
      <c r="AQ97" s="229">
        <v>6326194</v>
      </c>
      <c r="AR97" s="229">
        <v>6326194</v>
      </c>
      <c r="AS97" s="229">
        <v>6326194</v>
      </c>
      <c r="AT97" s="229">
        <v>6326194</v>
      </c>
      <c r="AU97" s="229">
        <v>3388578</v>
      </c>
      <c r="AV97" s="229">
        <v>3388578</v>
      </c>
      <c r="AW97" s="229">
        <v>3388578</v>
      </c>
      <c r="AX97" s="229">
        <v>3388579</v>
      </c>
    </row>
    <row r="98" spans="2:50" ht="13" x14ac:dyDescent="0.3">
      <c r="B98" s="197" t="s">
        <v>446</v>
      </c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2:50" ht="13" x14ac:dyDescent="0.3">
      <c r="B99" s="197" t="s">
        <v>445</v>
      </c>
      <c r="C99" s="205">
        <v>7919758</v>
      </c>
      <c r="D99" s="205">
        <v>6574467</v>
      </c>
      <c r="E99" s="205">
        <v>7023334</v>
      </c>
      <c r="F99" s="205">
        <v>6010793</v>
      </c>
      <c r="G99" s="205">
        <v>5411826</v>
      </c>
      <c r="H99" s="205">
        <v>4052096</v>
      </c>
      <c r="I99" s="205">
        <v>4510145</v>
      </c>
      <c r="J99" s="205">
        <v>4867239</v>
      </c>
      <c r="K99" s="205">
        <v>5567439</v>
      </c>
      <c r="L99" s="205">
        <v>5150477</v>
      </c>
      <c r="M99" s="205">
        <v>4061652</v>
      </c>
      <c r="N99" s="205">
        <v>4560665</v>
      </c>
      <c r="O99" s="205">
        <v>10649622</v>
      </c>
      <c r="P99" s="205">
        <v>7188630</v>
      </c>
      <c r="Q99" s="205">
        <v>5492339</v>
      </c>
      <c r="R99" s="205">
        <v>4649422</v>
      </c>
      <c r="S99" s="205">
        <v>6517061</v>
      </c>
      <c r="T99" s="205">
        <v>7176965</v>
      </c>
      <c r="U99" s="205">
        <v>6558926</v>
      </c>
      <c r="V99" s="205">
        <v>6471658</v>
      </c>
      <c r="W99" s="205">
        <v>5378955</v>
      </c>
      <c r="X99" s="205">
        <v>5890875</v>
      </c>
      <c r="Y99" s="205">
        <v>5851355</v>
      </c>
      <c r="Z99" s="205">
        <v>3787748</v>
      </c>
      <c r="AA99" s="205">
        <v>5539595</v>
      </c>
      <c r="AB99" s="205">
        <v>3944559</v>
      </c>
      <c r="AC99" s="205">
        <v>3610161</v>
      </c>
      <c r="AD99" s="206">
        <v>3015105</v>
      </c>
      <c r="AE99" s="206">
        <v>5005144</v>
      </c>
      <c r="AF99" s="206">
        <v>5008708</v>
      </c>
      <c r="AG99" s="206">
        <v>10011730</v>
      </c>
      <c r="AH99" s="206">
        <v>6722162</v>
      </c>
      <c r="AI99" s="206">
        <v>5622566</v>
      </c>
      <c r="AJ99" s="206">
        <v>5958471</v>
      </c>
      <c r="AK99" s="206">
        <v>6674225</v>
      </c>
      <c r="AL99" s="206">
        <v>6362676</v>
      </c>
      <c r="AM99" s="233">
        <v>5251077</v>
      </c>
      <c r="AN99" s="233">
        <v>6047354</v>
      </c>
      <c r="AO99" s="233">
        <v>7082762</v>
      </c>
      <c r="AP99" s="233">
        <v>6337435</v>
      </c>
      <c r="AQ99" s="233">
        <v>4557340</v>
      </c>
      <c r="AR99" s="233">
        <v>5172033</v>
      </c>
      <c r="AS99" s="233">
        <v>5176162</v>
      </c>
      <c r="AT99" s="233">
        <v>3835985</v>
      </c>
      <c r="AU99" s="233">
        <v>3292289</v>
      </c>
      <c r="AV99" s="233">
        <v>4038156</v>
      </c>
      <c r="AW99" s="233">
        <v>3367779.9999099998</v>
      </c>
      <c r="AX99" s="233">
        <v>3151615</v>
      </c>
    </row>
    <row r="100" spans="2:50" ht="16" customHeight="1" x14ac:dyDescent="0.3">
      <c r="B100" s="58" t="s">
        <v>447</v>
      </c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461"/>
      <c r="AE100" s="461"/>
      <c r="AF100" s="461"/>
      <c r="AG100" s="461"/>
      <c r="AH100" s="461"/>
      <c r="AI100" s="461"/>
      <c r="AJ100" s="461"/>
      <c r="AK100" s="461"/>
      <c r="AL100" s="461"/>
      <c r="AM100" s="462"/>
      <c r="AN100" s="462"/>
      <c r="AO100" s="462"/>
      <c r="AP100" s="462"/>
      <c r="AQ100" s="462"/>
      <c r="AR100" s="462"/>
      <c r="AS100" s="462"/>
      <c r="AT100" s="462"/>
      <c r="AU100" s="462"/>
      <c r="AV100" s="462"/>
      <c r="AW100" s="462"/>
      <c r="AX100" s="462"/>
    </row>
    <row r="101" spans="2:50" ht="13" customHeight="1" x14ac:dyDescent="0.3">
      <c r="B101" s="58" t="s">
        <v>448</v>
      </c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463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461"/>
      <c r="AE101" s="461"/>
      <c r="AF101" s="461"/>
      <c r="AG101" s="461"/>
      <c r="AH101" s="461"/>
      <c r="AI101" s="461"/>
      <c r="AJ101" s="461"/>
      <c r="AK101" s="461"/>
      <c r="AL101" s="461"/>
      <c r="AM101" s="462"/>
      <c r="AN101" s="462"/>
      <c r="AO101" s="462"/>
      <c r="AP101" s="462"/>
      <c r="AQ101" s="462"/>
      <c r="AR101" s="462"/>
      <c r="AS101" s="34">
        <v>-505725</v>
      </c>
      <c r="AT101" s="34">
        <v>-390270</v>
      </c>
      <c r="AU101" s="462"/>
      <c r="AV101" s="462"/>
      <c r="AW101" s="34">
        <v>0</v>
      </c>
      <c r="AX101" s="34">
        <v>441327</v>
      </c>
    </row>
    <row r="102" spans="2:50" ht="13" x14ac:dyDescent="0.3">
      <c r="B102" s="197" t="s">
        <v>449</v>
      </c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46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464"/>
      <c r="AE102" s="464"/>
      <c r="AF102" s="464"/>
      <c r="AG102" s="464"/>
      <c r="AH102" s="464"/>
      <c r="AI102" s="464"/>
      <c r="AJ102" s="464"/>
      <c r="AK102" s="464"/>
      <c r="AL102" s="464"/>
      <c r="AM102" s="234"/>
      <c r="AN102" s="234"/>
      <c r="AO102" s="234"/>
      <c r="AP102" s="234"/>
      <c r="AQ102" s="234"/>
      <c r="AR102" s="234"/>
      <c r="AS102" s="234">
        <v>4670437</v>
      </c>
      <c r="AT102" s="234">
        <v>3445715</v>
      </c>
      <c r="AU102" s="234"/>
      <c r="AV102" s="234"/>
      <c r="AW102" s="234">
        <v>3367779.9999099998</v>
      </c>
      <c r="AX102" s="234">
        <v>3592942</v>
      </c>
    </row>
    <row r="103" spans="2:50" ht="13" x14ac:dyDescent="0.3">
      <c r="B103" s="197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461"/>
      <c r="AE103" s="461"/>
      <c r="AF103" s="461"/>
      <c r="AG103" s="461"/>
      <c r="AH103" s="461"/>
      <c r="AI103" s="461"/>
      <c r="AJ103" s="461"/>
      <c r="AK103" s="461"/>
      <c r="AL103" s="461"/>
      <c r="AM103" s="462"/>
      <c r="AN103" s="462"/>
      <c r="AO103" s="462"/>
      <c r="AP103" s="462"/>
      <c r="AQ103" s="462"/>
      <c r="AR103" s="462"/>
      <c r="AS103" s="462"/>
      <c r="AT103" s="462"/>
      <c r="AU103" s="462"/>
      <c r="AV103" s="462"/>
      <c r="AW103" s="462"/>
      <c r="AX103" s="462"/>
    </row>
    <row r="104" spans="2:50" x14ac:dyDescent="0.25">
      <c r="B104" s="58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2:50" x14ac:dyDescent="0.25">
      <c r="B105" s="58" t="s">
        <v>450</v>
      </c>
      <c r="C105" s="100">
        <v>7997465</v>
      </c>
      <c r="D105" s="100">
        <v>6643533</v>
      </c>
      <c r="E105" s="100">
        <v>7097150</v>
      </c>
      <c r="F105" s="100">
        <v>6432918</v>
      </c>
      <c r="G105" s="100">
        <v>5565557</v>
      </c>
      <c r="H105" s="100">
        <v>4375155</v>
      </c>
      <c r="I105" s="100">
        <v>4660958</v>
      </c>
      <c r="J105" s="100">
        <v>5115570</v>
      </c>
      <c r="K105" s="100">
        <v>5654401</v>
      </c>
      <c r="L105" s="100">
        <v>5446969</v>
      </c>
      <c r="M105" s="100">
        <v>4356505</v>
      </c>
      <c r="N105" s="100">
        <v>5510692</v>
      </c>
      <c r="O105" s="100">
        <v>10878587</v>
      </c>
      <c r="P105" s="100">
        <v>8100628</v>
      </c>
      <c r="Q105" s="100">
        <v>6033572</v>
      </c>
      <c r="R105" s="100">
        <v>5332414</v>
      </c>
      <c r="S105" s="100">
        <v>6726159</v>
      </c>
      <c r="T105" s="100">
        <v>7373615</v>
      </c>
      <c r="U105" s="100">
        <v>6872815</v>
      </c>
      <c r="V105" s="100">
        <v>6812868</v>
      </c>
      <c r="W105" s="100">
        <v>5714857</v>
      </c>
      <c r="X105" s="100">
        <v>6234411</v>
      </c>
      <c r="Y105" s="100">
        <v>6018626</v>
      </c>
      <c r="Z105" s="100">
        <v>5071448</v>
      </c>
      <c r="AA105" s="112">
        <v>6750178</v>
      </c>
      <c r="AB105" s="112">
        <v>5418153</v>
      </c>
      <c r="AC105" s="112">
        <v>4981758</v>
      </c>
      <c r="AD105" s="112">
        <v>4231099</v>
      </c>
      <c r="AE105" s="112">
        <v>5962548</v>
      </c>
      <c r="AF105" s="112">
        <v>5906815</v>
      </c>
      <c r="AG105" s="112">
        <v>10713360</v>
      </c>
      <c r="AH105" s="112">
        <v>7194254</v>
      </c>
      <c r="AI105" s="112">
        <v>6552248</v>
      </c>
      <c r="AJ105" s="112">
        <v>7001796</v>
      </c>
      <c r="AK105" s="112">
        <v>7320737</v>
      </c>
      <c r="AL105" s="112">
        <v>6969352</v>
      </c>
      <c r="AM105" s="34">
        <v>5781863</v>
      </c>
      <c r="AN105" s="34">
        <v>6586276</v>
      </c>
      <c r="AO105" s="34">
        <v>7741336</v>
      </c>
      <c r="AP105" s="34">
        <v>7452242</v>
      </c>
      <c r="AQ105" s="34">
        <v>5455303</v>
      </c>
      <c r="AR105" s="34">
        <v>6270490</v>
      </c>
      <c r="AS105" s="34">
        <v>5657787</v>
      </c>
      <c r="AT105" s="34">
        <v>4612134</v>
      </c>
      <c r="AU105" s="34">
        <v>4409437</v>
      </c>
      <c r="AV105" s="34">
        <v>5177329</v>
      </c>
      <c r="AW105" s="34">
        <v>4538347</v>
      </c>
      <c r="AX105" s="34">
        <v>4860440</v>
      </c>
    </row>
    <row r="106" spans="2:50" x14ac:dyDescent="0.25">
      <c r="B106" s="58" t="s">
        <v>451</v>
      </c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>
        <v>-9079</v>
      </c>
      <c r="W106" s="100"/>
      <c r="X106" s="100"/>
      <c r="Y106" s="100"/>
      <c r="Z106" s="100">
        <v>0</v>
      </c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2:50" x14ac:dyDescent="0.25">
      <c r="B107" s="58" t="s">
        <v>452</v>
      </c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>
        <v>60376</v>
      </c>
      <c r="AE107" s="100">
        <v>65956</v>
      </c>
      <c r="AF107" s="100">
        <v>76561</v>
      </c>
      <c r="AG107" s="100">
        <v>162333</v>
      </c>
      <c r="AH107" s="100">
        <v>138063</v>
      </c>
      <c r="AI107" s="100">
        <v>0</v>
      </c>
      <c r="AJ107" s="100">
        <v>0</v>
      </c>
      <c r="AK107" s="100">
        <v>0</v>
      </c>
      <c r="AL107" s="100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/>
      <c r="AW107" s="34"/>
      <c r="AX107" s="34"/>
    </row>
    <row r="108" spans="2:50" x14ac:dyDescent="0.25">
      <c r="B108" s="58" t="s">
        <v>453</v>
      </c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2:50" x14ac:dyDescent="0.25">
      <c r="B109" s="188" t="s">
        <v>454</v>
      </c>
      <c r="C109" s="100">
        <v>-11262</v>
      </c>
      <c r="D109" s="100">
        <v>-2024</v>
      </c>
      <c r="E109" s="100">
        <v>-4345</v>
      </c>
      <c r="F109" s="100">
        <v>-5845</v>
      </c>
      <c r="G109" s="100">
        <v>-13073</v>
      </c>
      <c r="H109" s="100">
        <v>-13759</v>
      </c>
      <c r="I109" s="100">
        <v>-22006</v>
      </c>
      <c r="J109" s="100">
        <v>-26185</v>
      </c>
      <c r="K109" s="100">
        <v>-13319</v>
      </c>
      <c r="L109" s="100">
        <v>-60440</v>
      </c>
      <c r="M109" s="100">
        <v>-53335</v>
      </c>
      <c r="N109" s="100">
        <v>-109688</v>
      </c>
      <c r="O109" s="100">
        <v>-37860</v>
      </c>
      <c r="P109" s="100">
        <v>-44270</v>
      </c>
      <c r="Q109" s="100">
        <v>-45038</v>
      </c>
      <c r="R109" s="100">
        <v>-93496</v>
      </c>
      <c r="S109" s="100">
        <v>-44577</v>
      </c>
      <c r="T109" s="100">
        <v>-45650</v>
      </c>
      <c r="U109" s="100">
        <v>-94305</v>
      </c>
      <c r="V109" s="100">
        <v>-85836</v>
      </c>
      <c r="W109" s="100">
        <v>-42619</v>
      </c>
      <c r="X109" s="100">
        <v>-71437</v>
      </c>
      <c r="Y109" s="100">
        <v>-24692</v>
      </c>
      <c r="Z109" s="100">
        <v>-143726</v>
      </c>
      <c r="AA109" s="100">
        <v>-100687</v>
      </c>
      <c r="AB109" s="100">
        <v>-104123</v>
      </c>
      <c r="AC109" s="100">
        <v>-104554</v>
      </c>
      <c r="AD109" s="112">
        <v>-238872</v>
      </c>
      <c r="AE109" s="112">
        <v>-266656</v>
      </c>
      <c r="AF109" s="112">
        <v>-264333</v>
      </c>
      <c r="AG109" s="112">
        <v>-252222</v>
      </c>
      <c r="AH109" s="112">
        <v>-192346</v>
      </c>
      <c r="AI109" s="112">
        <v>-164174</v>
      </c>
      <c r="AJ109" s="112">
        <v>-208472</v>
      </c>
      <c r="AK109" s="112">
        <v>-214299</v>
      </c>
      <c r="AL109" s="112">
        <v>-242053</v>
      </c>
      <c r="AM109" s="34">
        <v>-209588</v>
      </c>
      <c r="AN109" s="34">
        <v>-203632</v>
      </c>
      <c r="AO109" s="34">
        <v>-336749</v>
      </c>
      <c r="AP109" s="34">
        <v>-179324</v>
      </c>
      <c r="AQ109" s="34">
        <v>-243082</v>
      </c>
      <c r="AR109" s="34">
        <v>-254582</v>
      </c>
      <c r="AS109" s="34">
        <v>-192719</v>
      </c>
      <c r="AT109" s="34">
        <v>-175556</v>
      </c>
      <c r="AU109" s="34">
        <v>-191249</v>
      </c>
      <c r="AV109" s="34">
        <v>-190117</v>
      </c>
      <c r="AW109" s="34">
        <v>-212625</v>
      </c>
      <c r="AX109" s="34">
        <v>-164145</v>
      </c>
    </row>
    <row r="110" spans="2:50" x14ac:dyDescent="0.25">
      <c r="B110" s="188" t="s">
        <v>455</v>
      </c>
      <c r="C110" s="100">
        <v>-61870</v>
      </c>
      <c r="D110" s="100">
        <v>-63210</v>
      </c>
      <c r="E110" s="100">
        <v>-63210</v>
      </c>
      <c r="F110" s="100">
        <v>-63210</v>
      </c>
      <c r="G110" s="100">
        <v>-65450</v>
      </c>
      <c r="H110" s="100">
        <v>-48195</v>
      </c>
      <c r="I110" s="100">
        <v>-49200</v>
      </c>
      <c r="J110" s="100">
        <v>-52478</v>
      </c>
      <c r="K110" s="100">
        <v>-55665</v>
      </c>
      <c r="L110" s="100">
        <v>-56760</v>
      </c>
      <c r="M110" s="100">
        <v>-66848</v>
      </c>
      <c r="N110" s="100">
        <v>-64380</v>
      </c>
      <c r="O110" s="100">
        <v>-67729</v>
      </c>
      <c r="P110" s="100">
        <v>-715585</v>
      </c>
      <c r="Q110" s="100">
        <v>-317650</v>
      </c>
      <c r="R110" s="100">
        <v>-320717</v>
      </c>
      <c r="S110" s="100">
        <v>-92783</v>
      </c>
      <c r="T110" s="100">
        <v>-15749</v>
      </c>
      <c r="U110" s="100">
        <v>-96370</v>
      </c>
      <c r="V110" s="100">
        <v>-86826</v>
      </c>
      <c r="W110" s="100">
        <v>-67481</v>
      </c>
      <c r="X110" s="100">
        <v>-67037</v>
      </c>
      <c r="Y110" s="100">
        <v>0</v>
      </c>
      <c r="Z110" s="100"/>
      <c r="AA110" s="100">
        <v>0</v>
      </c>
      <c r="AB110" s="100">
        <v>0</v>
      </c>
      <c r="AC110" s="100">
        <v>0</v>
      </c>
      <c r="AD110" s="100">
        <v>0</v>
      </c>
      <c r="AE110" s="100">
        <v>0</v>
      </c>
      <c r="AF110" s="100">
        <v>0</v>
      </c>
      <c r="AG110" s="100">
        <v>0</v>
      </c>
      <c r="AH110" s="100">
        <v>0</v>
      </c>
      <c r="AI110" s="100">
        <v>0</v>
      </c>
      <c r="AJ110" s="100">
        <v>0</v>
      </c>
      <c r="AK110" s="100">
        <v>0</v>
      </c>
      <c r="AL110" s="100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/>
      <c r="AV110" s="34"/>
      <c r="AW110" s="34"/>
      <c r="AX110" s="34"/>
    </row>
    <row r="111" spans="2:50" x14ac:dyDescent="0.25">
      <c r="B111" s="188" t="s">
        <v>456</v>
      </c>
      <c r="C111" s="100">
        <v>0</v>
      </c>
      <c r="D111" s="100">
        <v>0</v>
      </c>
      <c r="E111" s="100">
        <v>0</v>
      </c>
      <c r="F111" s="100">
        <v>-334311</v>
      </c>
      <c r="G111" s="100">
        <v>-42072</v>
      </c>
      <c r="H111" s="100">
        <v>-222323</v>
      </c>
      <c r="I111" s="100">
        <v>-50152</v>
      </c>
      <c r="J111" s="100">
        <v>-115264</v>
      </c>
      <c r="K111" s="100">
        <v>0</v>
      </c>
      <c r="L111" s="100">
        <v>-133157</v>
      </c>
      <c r="M111" s="100">
        <v>-100350</v>
      </c>
      <c r="N111" s="100">
        <v>-686051</v>
      </c>
      <c r="O111" s="100">
        <v>-76725</v>
      </c>
      <c r="P111" s="100">
        <v>-106676</v>
      </c>
      <c r="Q111" s="100">
        <v>-135531</v>
      </c>
      <c r="R111" s="100">
        <v>-206712</v>
      </c>
      <c r="S111" s="100">
        <v>0</v>
      </c>
      <c r="T111" s="100">
        <v>-65722</v>
      </c>
      <c r="U111" s="100">
        <v>-41067</v>
      </c>
      <c r="V111" s="100">
        <v>-66645</v>
      </c>
      <c r="W111" s="100">
        <v>-35393</v>
      </c>
      <c r="X111" s="100">
        <v>-115175</v>
      </c>
      <c r="Y111" s="100">
        <v>-30251</v>
      </c>
      <c r="Z111" s="100">
        <v>-1036674</v>
      </c>
      <c r="AA111" s="100">
        <v>-1040754</v>
      </c>
      <c r="AB111" s="100">
        <v>-1249482</v>
      </c>
      <c r="AC111" s="100">
        <v>-1133562</v>
      </c>
      <c r="AD111" s="112">
        <v>-903056</v>
      </c>
      <c r="AE111" s="112">
        <v>-582185</v>
      </c>
      <c r="AF111" s="112">
        <v>-592668</v>
      </c>
      <c r="AG111" s="100">
        <v>-519649</v>
      </c>
      <c r="AH111" s="100">
        <v>-301254</v>
      </c>
      <c r="AI111" s="112">
        <v>-657002</v>
      </c>
      <c r="AJ111" s="112">
        <v>-667640</v>
      </c>
      <c r="AK111" s="112">
        <v>-302932</v>
      </c>
      <c r="AL111" s="112">
        <v>-150991</v>
      </c>
      <c r="AM111" s="34">
        <v>-246692</v>
      </c>
      <c r="AN111" s="34">
        <v>-269854</v>
      </c>
      <c r="AO111" s="34">
        <v>-228150</v>
      </c>
      <c r="AP111" s="34">
        <v>-793002</v>
      </c>
      <c r="AQ111" s="34">
        <v>-279737</v>
      </c>
      <c r="AR111" s="34">
        <v>-293815</v>
      </c>
      <c r="AS111" s="34">
        <v>-361164</v>
      </c>
      <c r="AT111" s="34">
        <v>-507286</v>
      </c>
      <c r="AU111" s="34">
        <v>-442677</v>
      </c>
      <c r="AV111" s="34">
        <v>-509186</v>
      </c>
      <c r="AW111" s="34">
        <v>-615151</v>
      </c>
      <c r="AX111" s="34">
        <v>-746899</v>
      </c>
    </row>
    <row r="112" spans="2:50" x14ac:dyDescent="0.25">
      <c r="B112" s="188" t="s">
        <v>457</v>
      </c>
      <c r="C112" s="100">
        <v>-4575</v>
      </c>
      <c r="D112" s="100">
        <v>-3832</v>
      </c>
      <c r="E112" s="100">
        <v>-6261</v>
      </c>
      <c r="F112" s="100">
        <v>-18759</v>
      </c>
      <c r="G112" s="100">
        <v>-33136</v>
      </c>
      <c r="H112" s="100">
        <v>-38782</v>
      </c>
      <c r="I112" s="100">
        <v>-29455</v>
      </c>
      <c r="J112" s="100">
        <v>-54404</v>
      </c>
      <c r="K112" s="100">
        <v>-17978</v>
      </c>
      <c r="L112" s="100">
        <v>-46135</v>
      </c>
      <c r="M112" s="100">
        <v>-74320</v>
      </c>
      <c r="N112" s="100">
        <v>-89908</v>
      </c>
      <c r="O112" s="100">
        <v>-46651</v>
      </c>
      <c r="P112" s="100">
        <v>-45467</v>
      </c>
      <c r="Q112" s="100">
        <v>-43014</v>
      </c>
      <c r="R112" s="100">
        <v>-62067</v>
      </c>
      <c r="S112" s="100">
        <v>-71738</v>
      </c>
      <c r="T112" s="100">
        <v>-69529</v>
      </c>
      <c r="U112" s="100">
        <v>-82147</v>
      </c>
      <c r="V112" s="100">
        <v>-92824</v>
      </c>
      <c r="W112" s="100">
        <v>-190409</v>
      </c>
      <c r="X112" s="100">
        <v>-89887</v>
      </c>
      <c r="Y112" s="100">
        <v>-112328</v>
      </c>
      <c r="Z112" s="100">
        <v>-103300</v>
      </c>
      <c r="AA112" s="100">
        <v>-69142</v>
      </c>
      <c r="AB112" s="100">
        <v>-119989</v>
      </c>
      <c r="AC112" s="100">
        <v>-133481</v>
      </c>
      <c r="AD112" s="100">
        <v>-134442</v>
      </c>
      <c r="AE112" s="100">
        <v>-174519</v>
      </c>
      <c r="AF112" s="100">
        <v>-117667</v>
      </c>
      <c r="AG112" s="112">
        <v>-92092</v>
      </c>
      <c r="AH112" s="112">
        <v>-116555</v>
      </c>
      <c r="AI112" s="100">
        <v>-108506</v>
      </c>
      <c r="AJ112" s="100">
        <v>-167213</v>
      </c>
      <c r="AK112" s="100">
        <v>-129281</v>
      </c>
      <c r="AL112" s="100">
        <v>-213632</v>
      </c>
      <c r="AM112" s="229">
        <v>-74506</v>
      </c>
      <c r="AN112" s="229">
        <v>-65436</v>
      </c>
      <c r="AO112" s="229">
        <v>-93675</v>
      </c>
      <c r="AP112" s="229">
        <v>-142481</v>
      </c>
      <c r="AQ112" s="229">
        <v>-375144</v>
      </c>
      <c r="AR112" s="229">
        <v>-550060</v>
      </c>
      <c r="AS112" s="229">
        <v>-433467</v>
      </c>
      <c r="AT112" s="229">
        <v>-483577</v>
      </c>
      <c r="AU112" s="229">
        <v>-483222</v>
      </c>
      <c r="AV112" s="229">
        <v>-439870</v>
      </c>
      <c r="AW112" s="229">
        <v>-342791</v>
      </c>
      <c r="AX112" s="229">
        <v>-356454</v>
      </c>
    </row>
    <row r="113" spans="2:50" ht="13" x14ac:dyDescent="0.3">
      <c r="B113" s="185" t="s">
        <v>458</v>
      </c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13" x14ac:dyDescent="0.3">
      <c r="B114" s="185" t="s">
        <v>445</v>
      </c>
      <c r="C114" s="205">
        <v>7919758</v>
      </c>
      <c r="D114" s="205">
        <v>6574467</v>
      </c>
      <c r="E114" s="205">
        <v>7023334</v>
      </c>
      <c r="F114" s="205">
        <v>6010793</v>
      </c>
      <c r="G114" s="205">
        <v>5411826</v>
      </c>
      <c r="H114" s="205">
        <v>4052096</v>
      </c>
      <c r="I114" s="205">
        <v>4510145</v>
      </c>
      <c r="J114" s="205">
        <v>4867239</v>
      </c>
      <c r="K114" s="205">
        <v>5567439</v>
      </c>
      <c r="L114" s="205">
        <v>5150477</v>
      </c>
      <c r="M114" s="205">
        <v>4061652</v>
      </c>
      <c r="N114" s="205">
        <v>4560665</v>
      </c>
      <c r="O114" s="205">
        <v>10649622</v>
      </c>
      <c r="P114" s="205">
        <v>7188630</v>
      </c>
      <c r="Q114" s="205">
        <v>5492339</v>
      </c>
      <c r="R114" s="205">
        <v>4649422</v>
      </c>
      <c r="S114" s="205">
        <v>6517061</v>
      </c>
      <c r="T114" s="205">
        <v>7176965</v>
      </c>
      <c r="U114" s="205">
        <v>6558926</v>
      </c>
      <c r="V114" s="205">
        <v>6471658</v>
      </c>
      <c r="W114" s="205">
        <v>5378955</v>
      </c>
      <c r="X114" s="205">
        <v>5890875</v>
      </c>
      <c r="Y114" s="205">
        <v>5851355</v>
      </c>
      <c r="Z114" s="205">
        <v>3787748</v>
      </c>
      <c r="AA114" s="205">
        <v>5539595</v>
      </c>
      <c r="AB114" s="205">
        <v>3944559</v>
      </c>
      <c r="AC114" s="205">
        <v>3610161</v>
      </c>
      <c r="AD114" s="206">
        <v>3015105</v>
      </c>
      <c r="AE114" s="206">
        <v>5005144</v>
      </c>
      <c r="AF114" s="206">
        <v>5008708</v>
      </c>
      <c r="AG114" s="206">
        <v>10011730</v>
      </c>
      <c r="AH114" s="206">
        <v>6722162</v>
      </c>
      <c r="AI114" s="206">
        <v>5622566</v>
      </c>
      <c r="AJ114" s="206">
        <v>5958471</v>
      </c>
      <c r="AK114" s="206">
        <v>6674225</v>
      </c>
      <c r="AL114" s="206">
        <v>6362676</v>
      </c>
      <c r="AM114" s="233">
        <v>5251077</v>
      </c>
      <c r="AN114" s="233">
        <v>6047354</v>
      </c>
      <c r="AO114" s="233">
        <v>7082762</v>
      </c>
      <c r="AP114" s="233">
        <v>6337435</v>
      </c>
      <c r="AQ114" s="233">
        <v>4557340</v>
      </c>
      <c r="AR114" s="233">
        <v>5172033</v>
      </c>
      <c r="AS114" s="233">
        <v>4670437</v>
      </c>
      <c r="AT114" s="233">
        <v>3445715</v>
      </c>
      <c r="AU114" s="233">
        <v>3292289</v>
      </c>
      <c r="AV114" s="233">
        <v>4038156</v>
      </c>
      <c r="AW114" s="233">
        <v>3367780</v>
      </c>
      <c r="AX114" s="233">
        <v>3592942</v>
      </c>
    </row>
    <row r="115" spans="2:50" x14ac:dyDescent="0.25">
      <c r="B115" s="58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</row>
    <row r="116" spans="2:50" x14ac:dyDescent="0.25">
      <c r="B116" s="58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</row>
    <row r="117" spans="2:50" ht="13" x14ac:dyDescent="0.3">
      <c r="B117" s="186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</row>
    <row r="118" spans="2:50" x14ac:dyDescent="0.25">
      <c r="B118" s="208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10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</row>
    <row r="119" spans="2:50" x14ac:dyDescent="0.25">
      <c r="B119" s="208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10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</row>
    <row r="120" spans="2:50" x14ac:dyDescent="0.25">
      <c r="B120" s="211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10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</row>
    <row r="121" spans="2:50" x14ac:dyDescent="0.25">
      <c r="B121" s="211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10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</row>
    <row r="122" spans="2:50" x14ac:dyDescent="0.25">
      <c r="B122" s="211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10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</row>
    <row r="123" spans="2:50" x14ac:dyDescent="0.25">
      <c r="B123" s="208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3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</row>
    <row r="124" spans="2:50" x14ac:dyDescent="0.25">
      <c r="B124" s="208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3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</row>
    <row r="125" spans="2:50" x14ac:dyDescent="0.25">
      <c r="B125" s="211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10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</row>
    <row r="126" spans="2:50" x14ac:dyDescent="0.25">
      <c r="B126" s="211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10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</row>
    <row r="127" spans="2:50" x14ac:dyDescent="0.25">
      <c r="B127" s="211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10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</row>
    <row r="128" spans="2:50" x14ac:dyDescent="0.25">
      <c r="B128" s="211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10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</row>
    <row r="131" spans="20:20" x14ac:dyDescent="0.25">
      <c r="T131" s="62" t="s">
        <v>363</v>
      </c>
    </row>
  </sheetData>
  <mergeCells count="12">
    <mergeCell ref="AU6:AX6"/>
    <mergeCell ref="W6:Z6"/>
    <mergeCell ref="C6:F6"/>
    <mergeCell ref="G6:J6"/>
    <mergeCell ref="K6:N6"/>
    <mergeCell ref="O6:R6"/>
    <mergeCell ref="S6:V6"/>
    <mergeCell ref="AQ6:AT6"/>
    <mergeCell ref="AM6:AP6"/>
    <mergeCell ref="AI6:AL6"/>
    <mergeCell ref="AA6:AD6"/>
    <mergeCell ref="AE6:AH6"/>
  </mergeCells>
  <pageMargins left="0.7" right="0.7" top="0.75" bottom="0.75" header="0.3" footer="0.3"/>
  <pageSetup paperSize="8" scale="4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9BB06-1D11-47D2-A80A-6387B352FE13}">
  <dimension ref="A1:R56"/>
  <sheetViews>
    <sheetView showGridLines="0" zoomScale="70" zoomScaleNormal="70" workbookViewId="0">
      <selection activeCell="I13" sqref="I13"/>
    </sheetView>
  </sheetViews>
  <sheetFormatPr defaultRowHeight="14.5" x14ac:dyDescent="0.35"/>
  <cols>
    <col min="1" max="1" width="3.26953125" style="62" customWidth="1"/>
    <col min="2" max="4" width="19.81640625" style="148" customWidth="1"/>
    <col min="5" max="6" width="19.7265625" style="148" customWidth="1"/>
    <col min="7" max="7" width="19.453125" style="148" customWidth="1"/>
    <col min="8" max="9" width="16.453125" style="148" customWidth="1"/>
    <col min="10" max="10" width="15.7265625" style="148" customWidth="1"/>
    <col min="11" max="11" width="16.453125" style="148" customWidth="1"/>
    <col min="12" max="12" width="16.54296875" customWidth="1"/>
  </cols>
  <sheetData>
    <row r="1" spans="1:18" ht="15" thickBot="1" x14ac:dyDescent="0.4"/>
    <row r="2" spans="1:18" ht="63" customHeight="1" x14ac:dyDescent="0.35">
      <c r="B2" s="215" t="s">
        <v>459</v>
      </c>
      <c r="C2" s="215" t="s">
        <v>460</v>
      </c>
      <c r="D2" s="215" t="s">
        <v>461</v>
      </c>
      <c r="E2" s="215" t="s">
        <v>462</v>
      </c>
      <c r="F2" s="215" t="s">
        <v>463</v>
      </c>
      <c r="G2" s="215" t="s">
        <v>464</v>
      </c>
      <c r="H2" s="215" t="s">
        <v>465</v>
      </c>
      <c r="I2" s="457"/>
      <c r="J2" s="215" t="s">
        <v>466</v>
      </c>
      <c r="K2" s="215" t="s">
        <v>467</v>
      </c>
    </row>
    <row r="3" spans="1:18" ht="16.5" customHeight="1" thickBot="1" x14ac:dyDescent="0.4">
      <c r="B3" s="216"/>
      <c r="C3" s="217"/>
      <c r="D3" s="217"/>
      <c r="E3" s="217"/>
      <c r="F3" s="217"/>
      <c r="G3" s="217" t="s">
        <v>468</v>
      </c>
      <c r="H3" s="217" t="s">
        <v>468</v>
      </c>
      <c r="I3" s="457"/>
      <c r="J3" s="217" t="s">
        <v>468</v>
      </c>
      <c r="K3" s="217" t="s">
        <v>468</v>
      </c>
    </row>
    <row r="4" spans="1:18" ht="33" customHeight="1" thickBot="1" x14ac:dyDescent="0.4">
      <c r="B4" s="218" t="s">
        <v>469</v>
      </c>
      <c r="C4" s="456">
        <v>2.99E-4</v>
      </c>
      <c r="D4" s="473">
        <v>2.8200000000000002E-4</v>
      </c>
      <c r="E4" s="473">
        <v>2.7799999999999998E-4</v>
      </c>
      <c r="F4" s="473">
        <v>2.8899999999999998E-4</v>
      </c>
      <c r="G4" s="219">
        <v>-1.4184397163120699</v>
      </c>
      <c r="H4" s="219">
        <v>-3.3444816053511794</v>
      </c>
      <c r="I4" s="457"/>
      <c r="J4" s="219">
        <v>3.9564963446325763E-2</v>
      </c>
      <c r="K4" s="219">
        <v>-3.7095568265743672</v>
      </c>
    </row>
    <row r="5" spans="1:18" ht="33" customHeight="1" thickBot="1" x14ac:dyDescent="0.4">
      <c r="B5" s="218" t="s">
        <v>470</v>
      </c>
      <c r="C5" s="456">
        <v>1.3972999999999999E-2</v>
      </c>
      <c r="D5" s="473">
        <v>1.6202000000000001E-2</v>
      </c>
      <c r="E5" s="473">
        <v>1.5051E-2</v>
      </c>
      <c r="F5" s="473">
        <v>1.5528999999999999E-2</v>
      </c>
      <c r="G5" s="219">
        <v>-7.1040612270090175</v>
      </c>
      <c r="H5" s="219">
        <v>11.135761826379454</v>
      </c>
      <c r="I5" s="457"/>
      <c r="J5" s="219">
        <v>-5.7301459321829951</v>
      </c>
      <c r="K5" s="219">
        <v>10.715993627848741</v>
      </c>
    </row>
    <row r="6" spans="1:18" ht="33" customHeight="1" thickBot="1" x14ac:dyDescent="0.4">
      <c r="B6" s="218" t="s">
        <v>471</v>
      </c>
      <c r="C6" s="456">
        <v>4.2248000000000001E-2</v>
      </c>
      <c r="D6" s="473">
        <v>3.7631999999999999E-2</v>
      </c>
      <c r="E6" s="473">
        <v>3.6775000000000002E-2</v>
      </c>
      <c r="F6" s="473">
        <v>3.9760999999999998E-2</v>
      </c>
      <c r="G6" s="219">
        <v>-2.2773171768707412</v>
      </c>
      <c r="H6" s="219">
        <v>-5.886669191441019</v>
      </c>
      <c r="I6" s="457"/>
      <c r="J6" s="219">
        <v>-0.8320151501564732</v>
      </c>
      <c r="K6" s="219">
        <v>-6.2421423774075109</v>
      </c>
    </row>
    <row r="7" spans="1:18" ht="33" customHeight="1" thickBot="1" x14ac:dyDescent="0.4">
      <c r="B7" s="218" t="s">
        <v>472</v>
      </c>
      <c r="C7" s="456">
        <v>4.5584790000000002</v>
      </c>
      <c r="D7" s="473">
        <v>4.4578530000000001</v>
      </c>
      <c r="E7" s="473">
        <v>4.3928830000000003</v>
      </c>
      <c r="F7" s="473">
        <v>4.5757620000000001</v>
      </c>
      <c r="G7" s="219">
        <v>-1.4574280488836133</v>
      </c>
      <c r="H7" s="219">
        <v>0.37913962091302711</v>
      </c>
      <c r="I7" s="457"/>
      <c r="J7" s="219">
        <v>0</v>
      </c>
      <c r="K7" s="219">
        <v>0</v>
      </c>
    </row>
    <row r="8" spans="1:18" x14ac:dyDescent="0.35">
      <c r="C8" s="457"/>
      <c r="D8" s="457"/>
      <c r="E8" s="457"/>
      <c r="F8" s="457"/>
      <c r="G8" s="457"/>
      <c r="H8" s="457"/>
      <c r="I8" s="457"/>
      <c r="J8" s="457"/>
      <c r="K8" s="457"/>
      <c r="L8" s="474"/>
    </row>
    <row r="9" spans="1:18" s="221" customFormat="1" ht="31.5" customHeight="1" thickBot="1" x14ac:dyDescent="0.3">
      <c r="A9" s="62"/>
      <c r="I9" s="458"/>
      <c r="J9" s="475"/>
      <c r="K9" s="458"/>
      <c r="L9" s="458"/>
    </row>
    <row r="10" spans="1:18" s="221" customFormat="1" ht="24" customHeight="1" thickBot="1" x14ac:dyDescent="0.3">
      <c r="A10" s="62"/>
      <c r="B10" s="215" t="s">
        <v>459</v>
      </c>
      <c r="C10" s="215" t="s">
        <v>473</v>
      </c>
      <c r="D10" s="215" t="s">
        <v>474</v>
      </c>
      <c r="E10" s="215" t="s">
        <v>475</v>
      </c>
      <c r="F10" s="215" t="s">
        <v>476</v>
      </c>
      <c r="G10" s="215" t="s">
        <v>477</v>
      </c>
      <c r="I10" s="458"/>
      <c r="J10" s="476"/>
      <c r="K10" s="477"/>
      <c r="L10" s="458"/>
    </row>
    <row r="11" spans="1:18" s="221" customFormat="1" ht="24" customHeight="1" thickBot="1" x14ac:dyDescent="0.4">
      <c r="A11" s="62"/>
      <c r="B11" s="536" t="s">
        <v>478</v>
      </c>
      <c r="C11" s="547">
        <v>2.9799999999999998E-4</v>
      </c>
      <c r="D11" s="537">
        <v>2.72E-4</v>
      </c>
      <c r="E11" s="537">
        <v>2.7700000000000001E-4</v>
      </c>
      <c r="F11" s="538">
        <v>1.8382352941176627E-2</v>
      </c>
      <c r="G11" s="538">
        <v>-7.0469798657718075E-2</v>
      </c>
      <c r="I11" s="548"/>
      <c r="J11" s="476"/>
      <c r="K11" s="477"/>
      <c r="L11" s="477"/>
      <c r="O11" s="420"/>
      <c r="P11" s="220"/>
      <c r="R11" s="221" t="s">
        <v>479</v>
      </c>
    </row>
    <row r="12" spans="1:18" s="221" customFormat="1" ht="24" customHeight="1" thickBot="1" x14ac:dyDescent="0.4">
      <c r="A12" s="62"/>
      <c r="B12" s="536" t="s">
        <v>480</v>
      </c>
      <c r="C12" s="547">
        <v>1.4205000000000001E-2</v>
      </c>
      <c r="D12" s="537">
        <v>1.3929E-2</v>
      </c>
      <c r="E12" s="537">
        <v>1.5270000000000001E-2</v>
      </c>
      <c r="F12" s="538">
        <v>9.6273960801206204E-2</v>
      </c>
      <c r="G12" s="538">
        <v>7.4973600844773003E-2</v>
      </c>
      <c r="I12" s="548"/>
      <c r="J12" s="476"/>
      <c r="K12" s="477"/>
      <c r="L12" s="477"/>
      <c r="O12" s="420"/>
      <c r="P12" s="220"/>
    </row>
    <row r="13" spans="1:18" s="221" customFormat="1" ht="24" customHeight="1" thickBot="1" x14ac:dyDescent="0.4">
      <c r="A13" s="62"/>
      <c r="B13" s="536" t="s">
        <v>481</v>
      </c>
      <c r="C13" s="547">
        <v>4.1779999999999998E-2</v>
      </c>
      <c r="D13" s="537">
        <v>3.4506999999999996E-2</v>
      </c>
      <c r="E13" s="537">
        <v>3.7247000000000002E-2</v>
      </c>
      <c r="F13" s="538">
        <v>7.9404178862259922E-2</v>
      </c>
      <c r="G13" s="538">
        <v>-0.10849688846337946</v>
      </c>
      <c r="I13" s="548"/>
      <c r="J13" s="476"/>
      <c r="K13" s="477"/>
      <c r="L13" s="477"/>
      <c r="O13" s="420"/>
      <c r="P13" s="220"/>
    </row>
    <row r="14" spans="1:18" ht="15" thickBot="1" x14ac:dyDescent="0.4">
      <c r="B14" s="536" t="s">
        <v>482</v>
      </c>
      <c r="C14" s="547">
        <v>4.59</v>
      </c>
      <c r="D14" s="537">
        <v>4.1204999999999998</v>
      </c>
      <c r="E14" s="537">
        <v>4.4720000000000004</v>
      </c>
      <c r="F14" s="538">
        <v>8.530518141002319E-2</v>
      </c>
      <c r="G14" s="538">
        <v>-2.5708061002178484E-2</v>
      </c>
      <c r="I14" s="548"/>
      <c r="J14" s="476"/>
      <c r="K14" s="477"/>
      <c r="L14" s="477"/>
    </row>
    <row r="18" spans="2:7" x14ac:dyDescent="0.35">
      <c r="B18" s="221"/>
      <c r="C18" s="221"/>
      <c r="D18" s="420"/>
      <c r="E18" s="220"/>
      <c r="F18" s="221"/>
      <c r="G18" s="221"/>
    </row>
    <row r="19" spans="2:7" x14ac:dyDescent="0.35">
      <c r="G19" s="221"/>
    </row>
    <row r="20" spans="2:7" x14ac:dyDescent="0.35">
      <c r="G20" s="540"/>
    </row>
    <row r="21" spans="2:7" x14ac:dyDescent="0.35">
      <c r="G21" s="539"/>
    </row>
    <row r="22" spans="2:7" x14ac:dyDescent="0.35">
      <c r="G22" s="539"/>
    </row>
    <row r="23" spans="2:7" x14ac:dyDescent="0.35">
      <c r="G23" s="539"/>
    </row>
    <row r="24" spans="2:7" x14ac:dyDescent="0.35">
      <c r="G24" s="539"/>
    </row>
    <row r="55" spans="1:12" s="148" customFormat="1" x14ac:dyDescent="0.35">
      <c r="A55" s="62"/>
      <c r="L55"/>
    </row>
    <row r="56" spans="1:12" s="148" customFormat="1" x14ac:dyDescent="0.35">
      <c r="A56" s="62"/>
      <c r="L56"/>
    </row>
  </sheetData>
  <pageMargins left="0.70866141732283472" right="0.70866141732283472" top="1.1330314960629921" bottom="0.74803149606299213" header="0.31496062992125984" footer="0.31496062992125984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4A48-9C09-40B6-961E-3F82AB994C39}">
  <sheetPr>
    <pageSetUpPr fitToPage="1"/>
  </sheetPr>
  <dimension ref="B1:BR84"/>
  <sheetViews>
    <sheetView zoomScale="85" zoomScaleNormal="85" workbookViewId="0">
      <pane xSplit="2" ySplit="6" topLeftCell="AV7" activePane="bottomRight" state="frozen"/>
      <selection pane="topRight" activeCell="AX20" sqref="AX20"/>
      <selection pane="bottomLeft" activeCell="AX20" sqref="AX20"/>
      <selection pane="bottomRight" activeCell="AX20" sqref="AX20"/>
    </sheetView>
  </sheetViews>
  <sheetFormatPr defaultColWidth="9.1796875" defaultRowHeight="12.5" x14ac:dyDescent="0.25"/>
  <cols>
    <col min="1" max="1" width="3.26953125" style="62" customWidth="1"/>
    <col min="2" max="2" width="43.1796875" style="62" customWidth="1"/>
    <col min="3" max="14" width="9.26953125" style="62" hidden="1" customWidth="1"/>
    <col min="15" max="26" width="9.26953125" style="62" customWidth="1"/>
    <col min="27" max="38" width="9.26953125" style="1" customWidth="1"/>
    <col min="39" max="39" width="9.26953125" style="124" customWidth="1"/>
    <col min="40" max="41" width="9.26953125" style="62" customWidth="1"/>
    <col min="42" max="42" width="9.453125" style="62" customWidth="1"/>
    <col min="43" max="43" width="10.453125" style="62" bestFit="1" customWidth="1"/>
    <col min="44" max="50" width="9.453125" style="62" customWidth="1"/>
    <col min="51" max="53" width="9.26953125" style="62" customWidth="1"/>
    <col min="54" max="55" width="9.26953125" style="1" customWidth="1"/>
    <col min="56" max="61" width="9.1796875" style="62"/>
    <col min="62" max="63" width="9.54296875" style="62" customWidth="1"/>
    <col min="64" max="64" width="12" style="62" bestFit="1" customWidth="1"/>
    <col min="65" max="16384" width="9.1796875" style="62"/>
  </cols>
  <sheetData>
    <row r="1" spans="2:70" x14ac:dyDescent="0.25">
      <c r="C1" s="78"/>
      <c r="D1" s="78"/>
      <c r="E1" s="78"/>
      <c r="F1" s="78"/>
      <c r="G1" s="78"/>
      <c r="H1" s="78"/>
      <c r="I1" s="78"/>
      <c r="J1" s="78"/>
      <c r="K1" s="78"/>
      <c r="L1" s="122"/>
      <c r="M1" s="94"/>
      <c r="O1" s="94"/>
      <c r="P1" s="94"/>
      <c r="Q1" s="94"/>
      <c r="R1" s="94"/>
      <c r="S1" s="94"/>
      <c r="T1" s="122"/>
      <c r="U1" s="78"/>
      <c r="V1" s="78"/>
      <c r="W1" s="78"/>
      <c r="X1" s="78"/>
      <c r="Y1" s="78"/>
      <c r="Z1" s="78"/>
      <c r="AA1" s="3"/>
      <c r="AB1" s="3"/>
      <c r="AC1" s="3"/>
      <c r="AD1" s="3"/>
      <c r="AE1" s="136"/>
      <c r="AF1" s="136"/>
      <c r="AG1" s="136"/>
      <c r="AH1" s="136"/>
      <c r="AI1" s="136"/>
      <c r="AJ1" s="136"/>
      <c r="AK1" s="136"/>
      <c r="AL1" s="136"/>
      <c r="AM1" s="3"/>
      <c r="AN1" s="78"/>
      <c r="AO1" s="94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36"/>
      <c r="BC1" s="136"/>
    </row>
    <row r="2" spans="2:70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O2" s="94"/>
      <c r="P2" s="94"/>
      <c r="Q2" s="94"/>
      <c r="R2" s="94"/>
      <c r="S2" s="94"/>
      <c r="T2" s="94"/>
      <c r="U2" s="94"/>
      <c r="V2" s="94"/>
      <c r="W2" s="133"/>
      <c r="X2" s="133"/>
      <c r="Y2" s="133"/>
      <c r="Z2" s="135"/>
      <c r="AA2" s="135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78"/>
      <c r="AO2" s="78"/>
      <c r="AP2" s="94"/>
      <c r="AQ2" s="94"/>
      <c r="AR2" s="94"/>
      <c r="AS2" s="94"/>
      <c r="AT2" s="94"/>
      <c r="AU2" s="94"/>
      <c r="AV2" s="94"/>
      <c r="AW2" s="94"/>
      <c r="AX2" s="94"/>
      <c r="AY2" s="122"/>
      <c r="AZ2" s="122"/>
      <c r="BA2" s="94"/>
      <c r="BB2" s="133"/>
      <c r="BC2" s="133"/>
    </row>
    <row r="3" spans="2:70" ht="13" x14ac:dyDescent="0.3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O3" s="122"/>
      <c r="P3" s="122"/>
      <c r="Q3" s="122"/>
      <c r="R3" s="122"/>
      <c r="S3" s="122"/>
      <c r="T3" s="94"/>
      <c r="U3" s="94"/>
      <c r="V3" s="94"/>
      <c r="W3" s="94"/>
      <c r="X3" s="94"/>
      <c r="Y3" s="134"/>
      <c r="Z3" s="134"/>
      <c r="AA3" s="134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5"/>
      <c r="BC3" s="5"/>
    </row>
    <row r="4" spans="2:70" ht="13" x14ac:dyDescent="0.3">
      <c r="B4" s="91" t="s">
        <v>61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600"/>
      <c r="X4" s="600"/>
      <c r="Y4" s="600"/>
      <c r="Z4" s="600"/>
      <c r="AA4" s="601"/>
      <c r="AB4" s="601"/>
      <c r="AC4" s="601"/>
      <c r="AD4" s="601"/>
      <c r="AE4" s="602"/>
      <c r="AF4" s="602"/>
      <c r="AG4" s="602"/>
      <c r="AH4" s="602"/>
      <c r="AI4" s="223"/>
      <c r="AJ4" s="223"/>
      <c r="AK4" s="223"/>
      <c r="AL4" s="223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132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2:70" ht="13" x14ac:dyDescent="0.3">
      <c r="B5" s="74"/>
      <c r="C5" s="570">
        <v>2013</v>
      </c>
      <c r="D5" s="570"/>
      <c r="E5" s="570"/>
      <c r="F5" s="570"/>
      <c r="G5" s="571">
        <v>2014</v>
      </c>
      <c r="H5" s="571"/>
      <c r="I5" s="571"/>
      <c r="J5" s="571"/>
      <c r="K5" s="572">
        <v>2015</v>
      </c>
      <c r="L5" s="572"/>
      <c r="M5" s="572"/>
      <c r="N5" s="572"/>
      <c r="O5" s="573">
        <v>2016</v>
      </c>
      <c r="P5" s="573"/>
      <c r="Q5" s="573"/>
      <c r="R5" s="573"/>
      <c r="S5" s="574">
        <v>2017</v>
      </c>
      <c r="T5" s="574"/>
      <c r="U5" s="574"/>
      <c r="V5" s="574"/>
      <c r="W5" s="563">
        <v>2018</v>
      </c>
      <c r="X5" s="563"/>
      <c r="Y5" s="563"/>
      <c r="Z5" s="563"/>
      <c r="AA5" s="565">
        <v>2019</v>
      </c>
      <c r="AB5" s="565"/>
      <c r="AC5" s="565"/>
      <c r="AD5" s="565"/>
      <c r="AE5" s="564">
        <v>2020</v>
      </c>
      <c r="AF5" s="564"/>
      <c r="AG5" s="564"/>
      <c r="AH5" s="564"/>
      <c r="AI5" s="577">
        <v>2021</v>
      </c>
      <c r="AJ5" s="577"/>
      <c r="AK5" s="577"/>
      <c r="AL5" s="577"/>
      <c r="AM5" s="582">
        <v>2022</v>
      </c>
      <c r="AN5" s="582"/>
      <c r="AO5" s="582"/>
      <c r="AP5" s="582"/>
      <c r="AQ5" s="589">
        <v>2023</v>
      </c>
      <c r="AR5" s="589"/>
      <c r="AS5" s="589"/>
      <c r="AT5" s="589"/>
      <c r="AU5" s="590">
        <v>2024</v>
      </c>
      <c r="AV5" s="590"/>
      <c r="AW5" s="590"/>
      <c r="AX5" s="590"/>
      <c r="AZ5" s="566" t="s">
        <v>1</v>
      </c>
      <c r="BA5" s="583" t="s">
        <v>2</v>
      </c>
      <c r="BB5" s="584" t="s">
        <v>3</v>
      </c>
      <c r="BC5" s="575" t="s">
        <v>4</v>
      </c>
      <c r="BD5" s="580" t="s">
        <v>5</v>
      </c>
      <c r="BE5" s="585" t="s">
        <v>6</v>
      </c>
      <c r="BF5" s="587" t="s">
        <v>7</v>
      </c>
      <c r="BG5" s="568" t="s">
        <v>8</v>
      </c>
      <c r="BH5" s="597" t="s">
        <v>9</v>
      </c>
      <c r="BI5" s="595" t="s">
        <v>10</v>
      </c>
      <c r="BJ5" s="592" t="s">
        <v>11</v>
      </c>
      <c r="BK5" s="599" t="s">
        <v>12</v>
      </c>
    </row>
    <row r="6" spans="2:70" ht="13" customHeight="1" x14ac:dyDescent="0.3">
      <c r="B6" s="90" t="s">
        <v>62</v>
      </c>
      <c r="C6" s="89" t="s">
        <v>14</v>
      </c>
      <c r="D6" s="89" t="s">
        <v>15</v>
      </c>
      <c r="E6" s="89" t="s">
        <v>16</v>
      </c>
      <c r="F6" s="89" t="s">
        <v>17</v>
      </c>
      <c r="G6" s="88" t="s">
        <v>14</v>
      </c>
      <c r="H6" s="88" t="s">
        <v>15</v>
      </c>
      <c r="I6" s="88" t="s">
        <v>16</v>
      </c>
      <c r="J6" s="88" t="s">
        <v>17</v>
      </c>
      <c r="K6" s="87" t="s">
        <v>14</v>
      </c>
      <c r="L6" s="87" t="s">
        <v>15</v>
      </c>
      <c r="M6" s="87" t="s">
        <v>16</v>
      </c>
      <c r="N6" s="87" t="s">
        <v>17</v>
      </c>
      <c r="O6" s="86" t="s">
        <v>14</v>
      </c>
      <c r="P6" s="86" t="s">
        <v>15</v>
      </c>
      <c r="Q6" s="86" t="s">
        <v>16</v>
      </c>
      <c r="R6" s="86" t="s">
        <v>17</v>
      </c>
      <c r="S6" s="85" t="s">
        <v>14</v>
      </c>
      <c r="T6" s="85" t="s">
        <v>15</v>
      </c>
      <c r="U6" s="85" t="s">
        <v>16</v>
      </c>
      <c r="V6" s="85" t="s">
        <v>17</v>
      </c>
      <c r="W6" s="84" t="s">
        <v>14</v>
      </c>
      <c r="X6" s="84" t="s">
        <v>15</v>
      </c>
      <c r="Y6" s="84" t="s">
        <v>16</v>
      </c>
      <c r="Z6" s="84" t="s">
        <v>17</v>
      </c>
      <c r="AA6" s="12" t="s">
        <v>14</v>
      </c>
      <c r="AB6" s="12" t="s">
        <v>15</v>
      </c>
      <c r="AC6" s="12" t="s">
        <v>16</v>
      </c>
      <c r="AD6" s="12" t="s">
        <v>17</v>
      </c>
      <c r="AE6" s="13" t="s">
        <v>14</v>
      </c>
      <c r="AF6" s="13" t="s">
        <v>15</v>
      </c>
      <c r="AG6" s="13" t="s">
        <v>16</v>
      </c>
      <c r="AH6" s="13" t="s">
        <v>17</v>
      </c>
      <c r="AI6" s="11" t="s">
        <v>14</v>
      </c>
      <c r="AJ6" s="11" t="s">
        <v>15</v>
      </c>
      <c r="AK6" s="11" t="s">
        <v>16</v>
      </c>
      <c r="AL6" s="11" t="s">
        <v>17</v>
      </c>
      <c r="AM6" s="226" t="s">
        <v>14</v>
      </c>
      <c r="AN6" s="226" t="s">
        <v>15</v>
      </c>
      <c r="AO6" s="226" t="s">
        <v>16</v>
      </c>
      <c r="AP6" s="226" t="s">
        <v>17</v>
      </c>
      <c r="AQ6" s="413" t="s">
        <v>14</v>
      </c>
      <c r="AR6" s="413" t="s">
        <v>15</v>
      </c>
      <c r="AS6" s="413" t="s">
        <v>16</v>
      </c>
      <c r="AT6" s="413" t="s">
        <v>17</v>
      </c>
      <c r="AU6" s="478" t="s">
        <v>14</v>
      </c>
      <c r="AV6" s="478" t="s">
        <v>15</v>
      </c>
      <c r="AW6" s="478" t="s">
        <v>16</v>
      </c>
      <c r="AX6" s="478" t="s">
        <v>17</v>
      </c>
      <c r="AZ6" s="567"/>
      <c r="BA6" s="567"/>
      <c r="BB6" s="567"/>
      <c r="BC6" s="567"/>
      <c r="BD6" s="581"/>
      <c r="BE6" s="586"/>
      <c r="BF6" s="588"/>
      <c r="BG6" s="569"/>
      <c r="BH6" s="598"/>
      <c r="BI6" s="596"/>
      <c r="BJ6" s="592"/>
      <c r="BK6" s="599"/>
    </row>
    <row r="7" spans="2:70" x14ac:dyDescent="0.25">
      <c r="B7" s="3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Z7" s="15"/>
      <c r="BA7" s="15"/>
      <c r="BB7" s="15"/>
      <c r="BC7" s="15"/>
      <c r="BD7" s="15"/>
      <c r="BE7" s="15"/>
      <c r="BF7" s="16"/>
      <c r="BG7" s="16"/>
      <c r="BH7" s="16"/>
      <c r="BI7" s="16"/>
      <c r="BJ7" s="433"/>
      <c r="BK7" s="433"/>
    </row>
    <row r="8" spans="2:70" ht="13" x14ac:dyDescent="0.3">
      <c r="B8" s="76" t="s">
        <v>18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Z8" s="15"/>
      <c r="BA8" s="15"/>
      <c r="BB8" s="15"/>
      <c r="BC8" s="15"/>
      <c r="BD8" s="15"/>
      <c r="BE8" s="15"/>
      <c r="BF8" s="16"/>
      <c r="BG8" s="16"/>
      <c r="BH8" s="16"/>
      <c r="BI8" s="16"/>
      <c r="BJ8" s="433"/>
      <c r="BK8" s="433"/>
    </row>
    <row r="9" spans="2:70" x14ac:dyDescent="0.25">
      <c r="B9" s="30" t="s">
        <v>19</v>
      </c>
      <c r="C9" s="100">
        <v>10806</v>
      </c>
      <c r="D9" s="100">
        <v>11594</v>
      </c>
      <c r="E9" s="100">
        <v>11734</v>
      </c>
      <c r="F9" s="100">
        <v>11037</v>
      </c>
      <c r="G9" s="100">
        <v>11685</v>
      </c>
      <c r="H9" s="100">
        <v>12267</v>
      </c>
      <c r="I9" s="100">
        <v>12148</v>
      </c>
      <c r="J9" s="100">
        <v>13324</v>
      </c>
      <c r="K9" s="100">
        <v>12163</v>
      </c>
      <c r="L9" s="100">
        <v>12952</v>
      </c>
      <c r="M9" s="100">
        <v>13408.62</v>
      </c>
      <c r="N9" s="100">
        <v>13871</v>
      </c>
      <c r="O9" s="100">
        <v>11835</v>
      </c>
      <c r="P9" s="100">
        <v>12435</v>
      </c>
      <c r="Q9" s="100">
        <v>13859</v>
      </c>
      <c r="R9" s="100">
        <v>14551</v>
      </c>
      <c r="S9" s="100">
        <v>15469</v>
      </c>
      <c r="T9" s="100">
        <v>16803</v>
      </c>
      <c r="U9" s="100">
        <v>17480</v>
      </c>
      <c r="V9" s="100">
        <v>18595</v>
      </c>
      <c r="W9" s="100">
        <v>16282.39</v>
      </c>
      <c r="X9" s="100">
        <v>16540.53</v>
      </c>
      <c r="Y9" s="100">
        <v>17518.509999999998</v>
      </c>
      <c r="Z9" s="100">
        <v>17640.87</v>
      </c>
      <c r="AA9" s="100">
        <v>18291</v>
      </c>
      <c r="AB9" s="21">
        <v>18587</v>
      </c>
      <c r="AC9" s="21">
        <v>19023.099999999999</v>
      </c>
      <c r="AD9" s="21">
        <v>18910.48</v>
      </c>
      <c r="AE9" s="21">
        <v>19476.599999999999</v>
      </c>
      <c r="AF9" s="21">
        <v>17627.13</v>
      </c>
      <c r="AG9" s="21">
        <v>19337.419999999998</v>
      </c>
      <c r="AH9" s="21">
        <v>19201.54</v>
      </c>
      <c r="AI9" s="21">
        <v>19809.98</v>
      </c>
      <c r="AJ9" s="21">
        <v>20308.32</v>
      </c>
      <c r="AK9" s="21">
        <v>20850.009999999998</v>
      </c>
      <c r="AL9" s="21">
        <v>20456.330000000002</v>
      </c>
      <c r="AM9" s="21">
        <v>20189.23</v>
      </c>
      <c r="AN9" s="259">
        <v>21053.97</v>
      </c>
      <c r="AO9" s="21">
        <v>22073.9</v>
      </c>
      <c r="AP9" s="21">
        <v>22542.639999999999</v>
      </c>
      <c r="AQ9" s="21">
        <v>23477.39</v>
      </c>
      <c r="AR9" s="259">
        <v>25398.63</v>
      </c>
      <c r="AS9" s="21">
        <v>25434.75</v>
      </c>
      <c r="AT9" s="21">
        <v>25111.86</v>
      </c>
      <c r="AU9" s="21">
        <v>25162.47</v>
      </c>
      <c r="AV9" s="259">
        <v>26039.62</v>
      </c>
      <c r="AW9" s="21">
        <v>24743.51</v>
      </c>
      <c r="AX9" s="21">
        <v>23556.76</v>
      </c>
      <c r="AY9" s="93"/>
      <c r="AZ9" s="100">
        <v>45171</v>
      </c>
      <c r="BA9" s="100">
        <v>49423</v>
      </c>
      <c r="BB9" s="100">
        <v>52395</v>
      </c>
      <c r="BC9" s="100">
        <v>52682</v>
      </c>
      <c r="BD9" s="100">
        <v>68348</v>
      </c>
      <c r="BE9" s="100">
        <v>67982.3</v>
      </c>
      <c r="BF9" s="21">
        <v>74811.539999999994</v>
      </c>
      <c r="BG9" s="21">
        <v>75642.69</v>
      </c>
      <c r="BH9" s="21">
        <v>81424.639999999999</v>
      </c>
      <c r="BI9" s="21">
        <v>85859.74</v>
      </c>
      <c r="BJ9" s="21">
        <v>99422.64</v>
      </c>
      <c r="BK9" s="21">
        <v>99502.36</v>
      </c>
      <c r="BL9" s="128"/>
      <c r="BM9" s="128"/>
      <c r="BN9" s="128"/>
      <c r="BO9" s="128"/>
      <c r="BP9" s="128"/>
      <c r="BQ9" s="128"/>
      <c r="BR9" s="128"/>
    </row>
    <row r="10" spans="2:70" x14ac:dyDescent="0.25">
      <c r="B10" s="14" t="s">
        <v>20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>
        <v>17982.18</v>
      </c>
      <c r="AB10" s="21">
        <v>18406.91</v>
      </c>
      <c r="AC10" s="21">
        <v>18840</v>
      </c>
      <c r="AD10" s="21">
        <v>18706.330000000002</v>
      </c>
      <c r="AE10" s="21">
        <v>19245.41</v>
      </c>
      <c r="AF10" s="21">
        <v>17535.38</v>
      </c>
      <c r="AG10" s="21">
        <v>19129.05</v>
      </c>
      <c r="AH10" s="21">
        <v>19075.43</v>
      </c>
      <c r="AI10" s="21">
        <v>19703.11</v>
      </c>
      <c r="AJ10" s="21">
        <v>20124.36</v>
      </c>
      <c r="AK10" s="21">
        <v>20591.05</v>
      </c>
      <c r="AL10" s="21">
        <v>20274.71</v>
      </c>
      <c r="AM10" s="236">
        <v>20088.599999999999</v>
      </c>
      <c r="AN10" s="259">
        <v>20997.040000000001</v>
      </c>
      <c r="AO10" s="21">
        <v>22037.4</v>
      </c>
      <c r="AP10" s="21">
        <v>22514.03</v>
      </c>
      <c r="AQ10" s="236">
        <v>23449.25</v>
      </c>
      <c r="AR10" s="259">
        <v>25387.67</v>
      </c>
      <c r="AS10" s="21">
        <v>25430.44</v>
      </c>
      <c r="AT10" s="21">
        <v>25099.52</v>
      </c>
      <c r="AU10" s="21">
        <v>25158.74</v>
      </c>
      <c r="AV10" s="259">
        <v>26036.52</v>
      </c>
      <c r="AW10" s="21">
        <v>24732.95</v>
      </c>
      <c r="AX10" s="21">
        <v>23550.69</v>
      </c>
      <c r="AY10" s="93"/>
      <c r="AZ10" s="100"/>
      <c r="BA10" s="100"/>
      <c r="BB10" s="100"/>
      <c r="BC10" s="100"/>
      <c r="BD10" s="100"/>
      <c r="BE10" s="100"/>
      <c r="BF10" s="21">
        <v>73935.429999999993</v>
      </c>
      <c r="BG10" s="21">
        <v>74985.27</v>
      </c>
      <c r="BH10" s="21">
        <v>80693.23</v>
      </c>
      <c r="BI10" s="21">
        <v>85637.17</v>
      </c>
      <c r="BJ10" s="21">
        <v>99366.87</v>
      </c>
      <c r="BK10" s="21">
        <v>99478.9</v>
      </c>
      <c r="BL10" s="128"/>
      <c r="BM10" s="128"/>
      <c r="BN10" s="128"/>
      <c r="BO10" s="128"/>
      <c r="BP10" s="128"/>
      <c r="BQ10" s="128"/>
      <c r="BR10" s="128"/>
    </row>
    <row r="11" spans="2:70" x14ac:dyDescent="0.25">
      <c r="B11" s="30" t="s">
        <v>63</v>
      </c>
      <c r="C11" s="101">
        <v>0.02</v>
      </c>
      <c r="D11" s="101">
        <v>0.02</v>
      </c>
      <c r="E11" s="101">
        <v>0.03</v>
      </c>
      <c r="F11" s="101">
        <v>0.04</v>
      </c>
      <c r="G11" s="101">
        <v>0.04</v>
      </c>
      <c r="H11" s="101">
        <v>0.05</v>
      </c>
      <c r="I11" s="101">
        <v>0.06</v>
      </c>
      <c r="J11" s="101">
        <v>0.08</v>
      </c>
      <c r="K11" s="101">
        <v>0.1</v>
      </c>
      <c r="L11" s="101">
        <v>0.09</v>
      </c>
      <c r="M11" s="26">
        <v>0.1</v>
      </c>
      <c r="N11" s="26">
        <v>0.1</v>
      </c>
      <c r="O11" s="101">
        <v>0.12</v>
      </c>
      <c r="P11" s="101">
        <v>0.12</v>
      </c>
      <c r="Q11" s="26">
        <v>0.14000000000000001</v>
      </c>
      <c r="R11" s="26">
        <v>0.15</v>
      </c>
      <c r="S11" s="101">
        <v>0.17399999999999999</v>
      </c>
      <c r="T11" s="101">
        <v>0.184</v>
      </c>
      <c r="U11" s="101">
        <v>0.20300000000000001</v>
      </c>
      <c r="V11" s="101">
        <v>0.218</v>
      </c>
      <c r="W11" s="101">
        <v>0.23480000000000001</v>
      </c>
      <c r="X11" s="101">
        <v>0.2429</v>
      </c>
      <c r="Y11" s="101">
        <v>0.2492</v>
      </c>
      <c r="Z11" s="101">
        <v>0.26440000000000002</v>
      </c>
      <c r="AA11" s="101">
        <v>0.27610000000000001</v>
      </c>
      <c r="AB11" s="40">
        <v>0.27850000000000003</v>
      </c>
      <c r="AC11" s="40">
        <v>0.29498999999999997</v>
      </c>
      <c r="AD11" s="40">
        <v>0.30499999999999999</v>
      </c>
      <c r="AE11" s="40">
        <v>0.3392</v>
      </c>
      <c r="AF11" s="40">
        <v>0.37040000000000001</v>
      </c>
      <c r="AG11" s="40">
        <v>0.36230000000000001</v>
      </c>
      <c r="AH11" s="40">
        <v>0.36859999999999998</v>
      </c>
      <c r="AI11" s="40">
        <v>0.38779999999999998</v>
      </c>
      <c r="AJ11" s="40">
        <v>0.39200000000000002</v>
      </c>
      <c r="AK11" s="40">
        <v>0.3634</v>
      </c>
      <c r="AL11" s="40">
        <v>0.35270000000000001</v>
      </c>
      <c r="AM11" s="40">
        <v>0.36320000000000002</v>
      </c>
      <c r="AN11" s="260">
        <v>0.36120000000000002</v>
      </c>
      <c r="AO11" s="40">
        <v>0.35410000000000003</v>
      </c>
      <c r="AP11" s="40">
        <v>0.36990000000000001</v>
      </c>
      <c r="AQ11" s="40">
        <v>0.36709999999999998</v>
      </c>
      <c r="AR11" s="260">
        <v>0.3881</v>
      </c>
      <c r="AS11" s="40">
        <v>0.41149999999999998</v>
      </c>
      <c r="AT11" s="40">
        <v>0.43490000000000001</v>
      </c>
      <c r="AU11" s="40">
        <v>0.43070000000000003</v>
      </c>
      <c r="AV11" s="260">
        <v>0.42649999999999999</v>
      </c>
      <c r="AW11" s="40">
        <v>0.3795</v>
      </c>
      <c r="AX11" s="40">
        <v>0.3992</v>
      </c>
      <c r="AY11" s="93"/>
      <c r="AZ11" s="101">
        <v>0.03</v>
      </c>
      <c r="BA11" s="101">
        <v>0.06</v>
      </c>
      <c r="BB11" s="101">
        <v>0.1</v>
      </c>
      <c r="BC11" s="101">
        <v>0.13</v>
      </c>
      <c r="BD11" s="101">
        <v>0.2</v>
      </c>
      <c r="BE11" s="101">
        <v>0.24779999999999999</v>
      </c>
      <c r="BF11" s="40">
        <v>0.28870000000000001</v>
      </c>
      <c r="BG11" s="40">
        <v>0.3599</v>
      </c>
      <c r="BH11" s="40">
        <v>0.37380000000000002</v>
      </c>
      <c r="BI11" s="40">
        <v>0.36209999999999998</v>
      </c>
      <c r="BJ11" s="40">
        <v>0.40089999999999998</v>
      </c>
      <c r="BK11" s="40">
        <v>0.40939999999999999</v>
      </c>
      <c r="BL11" s="127"/>
      <c r="BM11" s="127"/>
      <c r="BN11" s="127"/>
      <c r="BO11" s="127"/>
      <c r="BP11" s="127"/>
      <c r="BQ11" s="127"/>
      <c r="BR11" s="127"/>
    </row>
    <row r="12" spans="2:70" ht="14.5" x14ac:dyDescent="0.25">
      <c r="B12" s="30" t="s">
        <v>64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26"/>
      <c r="N12" s="26"/>
      <c r="O12" s="100">
        <v>14751</v>
      </c>
      <c r="P12" s="100">
        <v>15113</v>
      </c>
      <c r="Q12" s="100">
        <v>16385</v>
      </c>
      <c r="R12" s="100">
        <v>15051</v>
      </c>
      <c r="S12" s="100">
        <v>15377</v>
      </c>
      <c r="T12" s="109"/>
      <c r="U12" s="109"/>
      <c r="V12" s="100"/>
      <c r="W12" s="100"/>
      <c r="X12" s="100"/>
      <c r="Y12" s="100"/>
      <c r="Z12" s="169"/>
      <c r="AA12" s="101"/>
      <c r="AB12" s="21"/>
      <c r="AC12" s="21"/>
      <c r="AD12" s="35"/>
      <c r="AE12" s="35"/>
      <c r="AF12" s="21"/>
      <c r="AG12" s="21"/>
      <c r="AH12" s="35"/>
      <c r="AI12" s="35"/>
      <c r="AJ12" s="21"/>
      <c r="AK12" s="21"/>
      <c r="AL12" s="35"/>
      <c r="AM12" s="35"/>
      <c r="AN12" s="261"/>
      <c r="AO12" s="35"/>
      <c r="AP12" s="35"/>
      <c r="AQ12" s="35"/>
      <c r="AR12" s="261"/>
      <c r="AS12" s="35"/>
      <c r="AT12" s="35"/>
      <c r="AU12" s="35"/>
      <c r="AV12" s="261"/>
      <c r="AW12" s="35"/>
      <c r="AX12" s="35"/>
      <c r="AY12" s="93"/>
      <c r="AZ12" s="101"/>
      <c r="BA12" s="101"/>
      <c r="BB12" s="101"/>
      <c r="BC12" s="169">
        <v>61300</v>
      </c>
      <c r="BD12" s="169">
        <v>68255</v>
      </c>
      <c r="BE12" s="100"/>
      <c r="BF12" s="21"/>
      <c r="BG12" s="21"/>
      <c r="BH12" s="21"/>
      <c r="BI12" s="21"/>
      <c r="BJ12" s="21"/>
      <c r="BK12" s="21"/>
    </row>
    <row r="13" spans="2:70" x14ac:dyDescent="0.25">
      <c r="B13" s="30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262"/>
      <c r="AO13" s="16"/>
      <c r="AP13" s="16"/>
      <c r="AQ13" s="16"/>
      <c r="AR13" s="262"/>
      <c r="AS13" s="16"/>
      <c r="AT13" s="16"/>
      <c r="AU13" s="16"/>
      <c r="AV13" s="262"/>
      <c r="AW13" s="16"/>
      <c r="AX13" s="16"/>
      <c r="AY13" s="93"/>
      <c r="AZ13" s="15"/>
      <c r="BA13" s="15"/>
      <c r="BB13" s="15"/>
      <c r="BC13" s="15"/>
      <c r="BD13" s="15"/>
      <c r="BE13" s="15"/>
      <c r="BF13" s="16"/>
      <c r="BG13" s="16"/>
      <c r="BH13" s="16"/>
      <c r="BI13" s="16"/>
      <c r="BJ13" s="16"/>
      <c r="BK13" s="16"/>
    </row>
    <row r="14" spans="2:70" x14ac:dyDescent="0.25">
      <c r="B14" s="30" t="s">
        <v>23</v>
      </c>
      <c r="C14" s="100">
        <v>4104</v>
      </c>
      <c r="D14" s="100">
        <v>4219</v>
      </c>
      <c r="E14" s="100">
        <v>4713</v>
      </c>
      <c r="F14" s="100">
        <v>2945</v>
      </c>
      <c r="G14" s="100">
        <v>4675</v>
      </c>
      <c r="H14" s="100">
        <v>4853</v>
      </c>
      <c r="I14" s="100">
        <v>4861</v>
      </c>
      <c r="J14" s="100">
        <v>4523</v>
      </c>
      <c r="K14" s="100">
        <v>4554</v>
      </c>
      <c r="L14" s="100">
        <v>4748.7</v>
      </c>
      <c r="M14" s="100">
        <v>4831.55</v>
      </c>
      <c r="N14" s="100">
        <v>4979</v>
      </c>
      <c r="O14" s="100">
        <v>3981</v>
      </c>
      <c r="P14" s="100">
        <v>4005</v>
      </c>
      <c r="Q14" s="100">
        <v>4488</v>
      </c>
      <c r="R14" s="100">
        <v>1874</v>
      </c>
      <c r="S14" s="100">
        <v>2722</v>
      </c>
      <c r="T14" s="100">
        <v>2670</v>
      </c>
      <c r="U14" s="100">
        <v>3883</v>
      </c>
      <c r="V14" s="100">
        <v>3735</v>
      </c>
      <c r="W14" s="100">
        <v>2933.61</v>
      </c>
      <c r="X14" s="100">
        <v>4071.5</v>
      </c>
      <c r="Y14" s="100">
        <v>4687.973</v>
      </c>
      <c r="Z14" s="100">
        <v>4956.6899999999996</v>
      </c>
      <c r="AA14" s="100">
        <v>7148</v>
      </c>
      <c r="AB14" s="21">
        <v>8499</v>
      </c>
      <c r="AC14" s="21">
        <v>7209.7</v>
      </c>
      <c r="AD14" s="21">
        <v>5948.4</v>
      </c>
      <c r="AE14" s="21">
        <v>7870.6</v>
      </c>
      <c r="AF14" s="21">
        <v>8823.4</v>
      </c>
      <c r="AG14" s="21">
        <v>7881.09</v>
      </c>
      <c r="AH14" s="21">
        <v>7631.71</v>
      </c>
      <c r="AI14" s="21">
        <v>8117.38</v>
      </c>
      <c r="AJ14" s="21">
        <v>8541.65</v>
      </c>
      <c r="AK14" s="21">
        <v>8612.2199999999993</v>
      </c>
      <c r="AL14" s="21">
        <v>7810.9</v>
      </c>
      <c r="AM14" s="21">
        <v>8511.32</v>
      </c>
      <c r="AN14" s="259">
        <v>9670.1200000000008</v>
      </c>
      <c r="AO14" s="21">
        <v>9697.66</v>
      </c>
      <c r="AP14" s="21">
        <v>10663.85</v>
      </c>
      <c r="AQ14" s="21">
        <v>10516.22</v>
      </c>
      <c r="AR14" s="259">
        <v>10655.23</v>
      </c>
      <c r="AS14" s="21">
        <v>11896.69</v>
      </c>
      <c r="AT14" s="21">
        <v>12922.04</v>
      </c>
      <c r="AU14" s="21">
        <v>12202</v>
      </c>
      <c r="AV14" s="259">
        <v>12230.28</v>
      </c>
      <c r="AW14" s="21">
        <v>13401.4</v>
      </c>
      <c r="AX14" s="21">
        <v>12982.56</v>
      </c>
      <c r="AY14" s="93"/>
      <c r="AZ14" s="100">
        <v>15981</v>
      </c>
      <c r="BA14" s="100">
        <v>18913</v>
      </c>
      <c r="BB14" s="100">
        <v>19113</v>
      </c>
      <c r="BC14" s="100">
        <v>14348</v>
      </c>
      <c r="BD14" s="100">
        <v>13010</v>
      </c>
      <c r="BE14" s="100">
        <v>16649.78</v>
      </c>
      <c r="BF14" s="21">
        <v>28805.200000000001</v>
      </c>
      <c r="BG14" s="21">
        <v>32206.799999999999</v>
      </c>
      <c r="BH14" s="21">
        <v>33082.160000000003</v>
      </c>
      <c r="BI14" s="21">
        <v>38542.959999999999</v>
      </c>
      <c r="BJ14" s="21">
        <v>45990.19</v>
      </c>
      <c r="BK14" s="21">
        <v>50816.24</v>
      </c>
      <c r="BL14" s="78"/>
      <c r="BM14" s="128"/>
      <c r="BN14" s="128"/>
      <c r="BO14" s="128"/>
      <c r="BP14" s="128"/>
      <c r="BQ14" s="128"/>
      <c r="BR14" s="128"/>
    </row>
    <row r="15" spans="2:70" x14ac:dyDescent="0.25">
      <c r="B15" s="30" t="s">
        <v>24</v>
      </c>
      <c r="C15" s="117">
        <v>0.37980000000000003</v>
      </c>
      <c r="D15" s="117">
        <v>0.3639</v>
      </c>
      <c r="E15" s="117">
        <v>0.4017</v>
      </c>
      <c r="F15" s="117">
        <v>0.26679999999999998</v>
      </c>
      <c r="G15" s="117">
        <v>0.40010000000000001</v>
      </c>
      <c r="H15" s="117">
        <v>0.39560000000000001</v>
      </c>
      <c r="I15" s="117">
        <v>0.40010000000000001</v>
      </c>
      <c r="J15" s="117">
        <v>0.33900000000000002</v>
      </c>
      <c r="K15" s="117">
        <v>0.37440000000000001</v>
      </c>
      <c r="L15" s="117">
        <v>0.36659999999999998</v>
      </c>
      <c r="M15" s="117">
        <v>0.36</v>
      </c>
      <c r="N15" s="117">
        <v>0.35899999999999999</v>
      </c>
      <c r="O15" s="117">
        <v>0.33600000000000002</v>
      </c>
      <c r="P15" s="117">
        <v>0.32200000000000001</v>
      </c>
      <c r="Q15" s="117">
        <v>0.32400000000000001</v>
      </c>
      <c r="R15" s="117">
        <v>0.129</v>
      </c>
      <c r="S15" s="117">
        <v>0.17599999999999999</v>
      </c>
      <c r="T15" s="117">
        <v>0.159</v>
      </c>
      <c r="U15" s="117">
        <v>0.222</v>
      </c>
      <c r="V15" s="117">
        <v>0.20100000000000001</v>
      </c>
      <c r="W15" s="117">
        <v>0.1802</v>
      </c>
      <c r="X15" s="117">
        <v>0.2462</v>
      </c>
      <c r="Y15" s="117">
        <v>0.2676</v>
      </c>
      <c r="Z15" s="117">
        <v>0.28100000000000003</v>
      </c>
      <c r="AA15" s="117">
        <v>0.39100000000000001</v>
      </c>
      <c r="AB15" s="24">
        <v>0.45700000000000002</v>
      </c>
      <c r="AC15" s="24">
        <v>0.379</v>
      </c>
      <c r="AD15" s="24">
        <v>0.315</v>
      </c>
      <c r="AE15" s="24">
        <v>0.40400000000000003</v>
      </c>
      <c r="AF15" s="24">
        <v>0.50060000000000004</v>
      </c>
      <c r="AG15" s="24">
        <v>0.40760000000000002</v>
      </c>
      <c r="AH15" s="24">
        <v>0.39745000000000003</v>
      </c>
      <c r="AI15" s="24">
        <v>0.4098</v>
      </c>
      <c r="AJ15" s="24">
        <v>0.42059999999999997</v>
      </c>
      <c r="AK15" s="24">
        <v>0.41310000000000002</v>
      </c>
      <c r="AL15" s="24">
        <v>0.38179999999999997</v>
      </c>
      <c r="AM15" s="24">
        <v>0.42159999999999997</v>
      </c>
      <c r="AN15" s="263">
        <v>0.45900000000000002</v>
      </c>
      <c r="AO15" s="24">
        <v>0.43930000000000002</v>
      </c>
      <c r="AP15" s="24">
        <v>0.47310000000000002</v>
      </c>
      <c r="AQ15" s="24">
        <v>0.44790000000000002</v>
      </c>
      <c r="AR15" s="263">
        <v>0.41949999999999998</v>
      </c>
      <c r="AS15" s="24">
        <v>0.4677</v>
      </c>
      <c r="AT15" s="24">
        <v>0.51459999999999995</v>
      </c>
      <c r="AU15" s="24">
        <v>0.4849</v>
      </c>
      <c r="AV15" s="263">
        <v>0.47</v>
      </c>
      <c r="AW15" s="24">
        <v>0.54159999999999997</v>
      </c>
      <c r="AX15" s="24">
        <v>0.55110000000000003</v>
      </c>
      <c r="AY15" s="93"/>
      <c r="AZ15" s="117">
        <v>0.35399999999999998</v>
      </c>
      <c r="BA15" s="117">
        <v>0.38300000000000001</v>
      </c>
      <c r="BB15" s="117">
        <v>0.36499999999999999</v>
      </c>
      <c r="BC15" s="117">
        <v>0.27200000000000002</v>
      </c>
      <c r="BD15" s="117">
        <v>0.19</v>
      </c>
      <c r="BE15" s="117">
        <v>0.24490000000000001</v>
      </c>
      <c r="BF15" s="24">
        <v>0.38500000000000001</v>
      </c>
      <c r="BG15" s="24">
        <v>0.42577999999999999</v>
      </c>
      <c r="BH15" s="24">
        <v>0.40629999999999999</v>
      </c>
      <c r="BI15" s="24">
        <v>0.44890000000000002</v>
      </c>
      <c r="BJ15" s="24">
        <v>0.46260000000000001</v>
      </c>
      <c r="BK15" s="24">
        <v>0.51070000000000004</v>
      </c>
      <c r="BL15" s="127"/>
      <c r="BM15" s="127"/>
      <c r="BN15" s="127"/>
      <c r="BO15" s="127"/>
      <c r="BP15" s="127"/>
      <c r="BQ15" s="127"/>
      <c r="BR15" s="127"/>
    </row>
    <row r="16" spans="2:70" ht="14.5" x14ac:dyDescent="0.25">
      <c r="B16" s="30" t="s">
        <v>65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00">
        <v>2221</v>
      </c>
      <c r="P16" s="100">
        <v>1922</v>
      </c>
      <c r="Q16" s="100">
        <v>2734</v>
      </c>
      <c r="R16" s="100">
        <v>-1288</v>
      </c>
      <c r="S16" s="100">
        <v>2363</v>
      </c>
      <c r="T16" s="109"/>
      <c r="U16" s="109"/>
      <c r="V16" s="100"/>
      <c r="W16" s="100"/>
      <c r="X16" s="100"/>
      <c r="Y16" s="100"/>
      <c r="Z16" s="100"/>
      <c r="AA16" s="100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59"/>
      <c r="AO16" s="16"/>
      <c r="AP16" s="21"/>
      <c r="AQ16" s="21"/>
      <c r="AR16" s="259"/>
      <c r="AS16" s="16"/>
      <c r="AT16" s="21"/>
      <c r="AU16" s="21"/>
      <c r="AV16" s="259"/>
      <c r="AW16" s="16"/>
      <c r="AX16" s="21"/>
      <c r="AY16" s="93"/>
      <c r="AZ16" s="117"/>
      <c r="BA16" s="117"/>
      <c r="BB16" s="117"/>
      <c r="BC16" s="100">
        <v>5589</v>
      </c>
      <c r="BD16" s="100">
        <v>12651</v>
      </c>
      <c r="BE16" s="100"/>
      <c r="BF16" s="21"/>
      <c r="BG16" s="21"/>
      <c r="BH16" s="21"/>
      <c r="BI16" s="21"/>
      <c r="BJ16" s="21"/>
      <c r="BK16" s="21"/>
    </row>
    <row r="17" spans="2:70" x14ac:dyDescent="0.25">
      <c r="B17" s="30" t="s">
        <v>66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>
        <v>0.151</v>
      </c>
      <c r="P17" s="117">
        <v>0.127</v>
      </c>
      <c r="Q17" s="117">
        <v>0.16700000000000001</v>
      </c>
      <c r="R17" s="117">
        <v>-8.5999999999999993E-2</v>
      </c>
      <c r="S17" s="117">
        <v>0.154</v>
      </c>
      <c r="T17" s="109"/>
      <c r="U17" s="109"/>
      <c r="V17" s="117"/>
      <c r="W17" s="117"/>
      <c r="X17" s="117"/>
      <c r="Y17" s="117"/>
      <c r="Z17" s="117"/>
      <c r="AA17" s="117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63"/>
      <c r="AO17" s="16"/>
      <c r="AP17" s="24"/>
      <c r="AQ17" s="24"/>
      <c r="AR17" s="263"/>
      <c r="AS17" s="16"/>
      <c r="AT17" s="24"/>
      <c r="AU17" s="24"/>
      <c r="AV17" s="263"/>
      <c r="AW17" s="16"/>
      <c r="AX17" s="24"/>
      <c r="AY17" s="93"/>
      <c r="AZ17" s="117"/>
      <c r="BA17" s="117"/>
      <c r="BB17" s="117"/>
      <c r="BC17" s="117">
        <v>9.0999999999999998E-2</v>
      </c>
      <c r="BD17" s="117">
        <v>0.185</v>
      </c>
      <c r="BE17" s="117"/>
      <c r="BF17" s="24"/>
      <c r="BG17" s="24"/>
      <c r="BH17" s="24"/>
      <c r="BI17" s="24"/>
      <c r="BJ17" s="24"/>
      <c r="BK17" s="24"/>
    </row>
    <row r="18" spans="2:70" x14ac:dyDescent="0.25">
      <c r="B18" s="3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262"/>
      <c r="AO18" s="16"/>
      <c r="AP18" s="16"/>
      <c r="AQ18" s="16"/>
      <c r="AR18" s="262"/>
      <c r="AS18" s="16"/>
      <c r="AT18" s="16"/>
      <c r="AU18" s="16"/>
      <c r="AV18" s="262"/>
      <c r="AW18" s="16"/>
      <c r="AX18" s="16"/>
      <c r="AY18" s="93"/>
      <c r="AZ18" s="15"/>
      <c r="BA18" s="15"/>
      <c r="BB18" s="15"/>
      <c r="BC18" s="15"/>
      <c r="BD18" s="15"/>
      <c r="BE18" s="15"/>
      <c r="BF18" s="16"/>
      <c r="BG18" s="16"/>
      <c r="BH18" s="16"/>
      <c r="BI18" s="16"/>
      <c r="BJ18" s="16"/>
      <c r="BK18" s="16"/>
    </row>
    <row r="19" spans="2:70" x14ac:dyDescent="0.25">
      <c r="B19" s="30" t="s">
        <v>25</v>
      </c>
      <c r="C19" s="32">
        <v>2212</v>
      </c>
      <c r="D19" s="32">
        <v>2309</v>
      </c>
      <c r="E19" s="32">
        <v>2692</v>
      </c>
      <c r="F19" s="32">
        <v>698</v>
      </c>
      <c r="G19" s="32">
        <v>2386</v>
      </c>
      <c r="H19" s="32">
        <v>2389</v>
      </c>
      <c r="I19" s="32">
        <v>2311</v>
      </c>
      <c r="J19" s="32">
        <v>1766</v>
      </c>
      <c r="K19" s="32">
        <v>1988</v>
      </c>
      <c r="L19" s="32">
        <v>1959</v>
      </c>
      <c r="M19" s="32">
        <v>2034</v>
      </c>
      <c r="N19" s="32">
        <v>2143</v>
      </c>
      <c r="O19" s="176">
        <v>687</v>
      </c>
      <c r="P19" s="176">
        <v>308</v>
      </c>
      <c r="Q19" s="176">
        <v>525</v>
      </c>
      <c r="R19" s="176">
        <v>-5404</v>
      </c>
      <c r="S19" s="176">
        <v>-1599</v>
      </c>
      <c r="T19" s="32">
        <v>-1237</v>
      </c>
      <c r="U19" s="32">
        <v>214</v>
      </c>
      <c r="V19" s="32">
        <v>-28</v>
      </c>
      <c r="W19" s="32">
        <v>-935</v>
      </c>
      <c r="X19" s="32">
        <v>-38</v>
      </c>
      <c r="Y19" s="32">
        <v>430</v>
      </c>
      <c r="Z19" s="32">
        <v>-41</v>
      </c>
      <c r="AA19" s="100">
        <v>1683</v>
      </c>
      <c r="AB19" s="34">
        <v>2929</v>
      </c>
      <c r="AC19" s="34">
        <v>3425.7</v>
      </c>
      <c r="AD19" s="34">
        <v>626.58000000000004</v>
      </c>
      <c r="AE19" s="21">
        <v>2803.8</v>
      </c>
      <c r="AF19" s="34">
        <v>3474.77</v>
      </c>
      <c r="AG19" s="34">
        <v>2862.48</v>
      </c>
      <c r="AH19" s="34">
        <v>1546.42</v>
      </c>
      <c r="AI19" s="21">
        <v>2507.19</v>
      </c>
      <c r="AJ19" s="34">
        <v>2633.52</v>
      </c>
      <c r="AK19" s="34">
        <v>2210.42</v>
      </c>
      <c r="AL19" s="34">
        <v>1813.3</v>
      </c>
      <c r="AM19" s="21">
        <v>2497.16</v>
      </c>
      <c r="AN19" s="259">
        <v>3267.15</v>
      </c>
      <c r="AO19" s="21">
        <v>3342.83</v>
      </c>
      <c r="AP19" s="21">
        <v>4396</v>
      </c>
      <c r="AQ19" s="21">
        <v>3769.17</v>
      </c>
      <c r="AR19" s="259">
        <v>3004.96</v>
      </c>
      <c r="AS19" s="21">
        <v>4794.59</v>
      </c>
      <c r="AT19" s="21">
        <v>5701.94</v>
      </c>
      <c r="AU19" s="21">
        <v>4750.8999999999996</v>
      </c>
      <c r="AV19" s="259">
        <v>5222.3599999999997</v>
      </c>
      <c r="AW19" s="21">
        <v>6118.88</v>
      </c>
      <c r="AX19" s="21">
        <v>5803.18</v>
      </c>
      <c r="AY19" s="93"/>
      <c r="AZ19" s="100">
        <v>7910</v>
      </c>
      <c r="BA19" s="100">
        <v>8852</v>
      </c>
      <c r="BB19" s="100">
        <v>8123</v>
      </c>
      <c r="BC19" s="100">
        <v>-3884</v>
      </c>
      <c r="BD19" s="100">
        <v>-2651</v>
      </c>
      <c r="BE19" s="100">
        <v>-585</v>
      </c>
      <c r="BF19" s="21">
        <v>8664.23</v>
      </c>
      <c r="BG19" s="21">
        <v>10687.47</v>
      </c>
      <c r="BH19" s="21">
        <v>9164.44</v>
      </c>
      <c r="BI19" s="21">
        <v>13503.16</v>
      </c>
      <c r="BJ19" s="21">
        <v>17270.669999999998</v>
      </c>
      <c r="BK19" s="21">
        <v>21895.32</v>
      </c>
      <c r="BL19" s="78"/>
    </row>
    <row r="20" spans="2:70" x14ac:dyDescent="0.25">
      <c r="B20" s="30" t="s">
        <v>67</v>
      </c>
      <c r="C20" s="117">
        <v>0.20499999999999999</v>
      </c>
      <c r="D20" s="117">
        <v>0.19900000000000001</v>
      </c>
      <c r="E20" s="117">
        <v>0.22900000000000001</v>
      </c>
      <c r="F20" s="117">
        <v>6.3E-2</v>
      </c>
      <c r="G20" s="117">
        <v>0.20399999999999999</v>
      </c>
      <c r="H20" s="117">
        <v>0.19500000000000001</v>
      </c>
      <c r="I20" s="117">
        <v>0.19</v>
      </c>
      <c r="J20" s="117">
        <v>0.13300000000000001</v>
      </c>
      <c r="K20" s="117">
        <v>0.16300000000000001</v>
      </c>
      <c r="L20" s="117">
        <v>0.151</v>
      </c>
      <c r="M20" s="117">
        <v>0.152</v>
      </c>
      <c r="N20" s="117">
        <v>0.154</v>
      </c>
      <c r="O20" s="117">
        <v>5.8000000000000003E-2</v>
      </c>
      <c r="P20" s="117">
        <v>2.5000000000000001E-2</v>
      </c>
      <c r="Q20" s="117">
        <v>3.7999999999999999E-2</v>
      </c>
      <c r="R20" s="117">
        <v>-0.371</v>
      </c>
      <c r="S20" s="117">
        <v>-0.10299999999999999</v>
      </c>
      <c r="T20" s="117">
        <v>-7.3999999999999996E-2</v>
      </c>
      <c r="U20" s="117">
        <v>1.2E-2</v>
      </c>
      <c r="V20" s="117">
        <v>-2E-3</v>
      </c>
      <c r="W20" s="117">
        <v>-5.7000000000000002E-2</v>
      </c>
      <c r="X20" s="117">
        <v>-2E-3</v>
      </c>
      <c r="Y20" s="117">
        <v>2.5000000000000001E-2</v>
      </c>
      <c r="Z20" s="117">
        <v>-2E-3</v>
      </c>
      <c r="AA20" s="117">
        <v>9.1999999999999998E-2</v>
      </c>
      <c r="AB20" s="24">
        <v>0.158</v>
      </c>
      <c r="AC20" s="24">
        <v>0.18010000000000001</v>
      </c>
      <c r="AD20" s="24">
        <v>3.3000000000000002E-2</v>
      </c>
      <c r="AE20" s="24">
        <v>0.14399999999999999</v>
      </c>
      <c r="AF20" s="24">
        <v>0.1971</v>
      </c>
      <c r="AG20" s="24">
        <v>0.14799999999999999</v>
      </c>
      <c r="AH20" s="24">
        <v>8.0500000000000002E-2</v>
      </c>
      <c r="AI20" s="24">
        <v>0.12659999999999999</v>
      </c>
      <c r="AJ20" s="24">
        <v>0.12970000000000001</v>
      </c>
      <c r="AK20" s="24">
        <v>0.106</v>
      </c>
      <c r="AL20" s="24">
        <v>8.8599999999999998E-2</v>
      </c>
      <c r="AM20" s="24">
        <v>0.1237</v>
      </c>
      <c r="AN20" s="263">
        <v>0.155</v>
      </c>
      <c r="AO20" s="24">
        <v>0.15140000000000001</v>
      </c>
      <c r="AP20" s="24">
        <v>0.19500000000000001</v>
      </c>
      <c r="AQ20" s="24">
        <v>0.1605</v>
      </c>
      <c r="AR20" s="263">
        <v>0.1183</v>
      </c>
      <c r="AS20" s="24">
        <v>0.1885</v>
      </c>
      <c r="AT20" s="24">
        <v>0.2271</v>
      </c>
      <c r="AU20" s="24">
        <v>0.1888</v>
      </c>
      <c r="AV20" s="263">
        <v>0.2006</v>
      </c>
      <c r="AW20" s="24">
        <v>0.24729999999999999</v>
      </c>
      <c r="AX20" s="24">
        <v>0.24629999999999999</v>
      </c>
      <c r="AY20" s="93"/>
      <c r="AZ20" s="117">
        <v>0.17499999999999999</v>
      </c>
      <c r="BA20" s="117">
        <v>0.17899999999999999</v>
      </c>
      <c r="BB20" s="117">
        <v>0.155</v>
      </c>
      <c r="BC20" s="117">
        <v>-7.3999999999999996E-2</v>
      </c>
      <c r="BD20" s="117">
        <v>-3.9E-2</v>
      </c>
      <c r="BE20" s="117">
        <v>-8.9999999999999993E-3</v>
      </c>
      <c r="BF20" s="24">
        <v>0.11600000000000001</v>
      </c>
      <c r="BG20" s="24">
        <v>0.14130000000000001</v>
      </c>
      <c r="BH20" s="24">
        <v>0.11260000000000001</v>
      </c>
      <c r="BI20" s="24">
        <v>0.1573</v>
      </c>
      <c r="BJ20" s="24">
        <v>0.17369999999999999</v>
      </c>
      <c r="BK20" s="24">
        <v>0.22</v>
      </c>
    </row>
    <row r="21" spans="2:70" ht="14.5" x14ac:dyDescent="0.25">
      <c r="B21" s="30" t="s">
        <v>68</v>
      </c>
      <c r="C21" s="15"/>
      <c r="D21" s="15"/>
      <c r="E21" s="15"/>
      <c r="F21" s="15"/>
      <c r="G21" s="15"/>
      <c r="H21" s="15"/>
      <c r="I21" s="15"/>
      <c r="J21" s="15"/>
      <c r="K21" s="16"/>
      <c r="L21" s="16"/>
      <c r="M21" s="16"/>
      <c r="N21" s="16"/>
      <c r="O21" s="34">
        <v>-1627</v>
      </c>
      <c r="P21" s="34">
        <v>-2473</v>
      </c>
      <c r="Q21" s="34">
        <v>-1820</v>
      </c>
      <c r="R21" s="34">
        <v>-8410</v>
      </c>
      <c r="S21" s="34">
        <v>-1787</v>
      </c>
      <c r="T21" s="16"/>
      <c r="U21" s="16"/>
      <c r="V21" s="16"/>
      <c r="W21" s="16"/>
      <c r="X21" s="16"/>
      <c r="Y21" s="16"/>
      <c r="Z21" s="16"/>
      <c r="AA21" s="15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262"/>
      <c r="AO21" s="16"/>
      <c r="AP21" s="16"/>
      <c r="AQ21" s="16"/>
      <c r="AR21" s="262"/>
      <c r="AS21" s="16"/>
      <c r="AT21" s="16"/>
      <c r="AU21" s="16"/>
      <c r="AV21" s="262"/>
      <c r="AW21" s="16"/>
      <c r="AX21" s="16"/>
      <c r="AY21" s="93"/>
      <c r="AZ21" s="16"/>
      <c r="BA21" s="16"/>
      <c r="BB21" s="16"/>
      <c r="BC21" s="34">
        <v>-14330</v>
      </c>
      <c r="BD21" s="34">
        <v>-2838</v>
      </c>
      <c r="BE21" s="16"/>
      <c r="BF21" s="16"/>
      <c r="BG21" s="16"/>
      <c r="BH21" s="16"/>
      <c r="BI21" s="16"/>
      <c r="BJ21" s="16"/>
      <c r="BK21" s="16"/>
    </row>
    <row r="22" spans="2:70" x14ac:dyDescent="0.25">
      <c r="B22" s="30" t="s">
        <v>69</v>
      </c>
      <c r="C22" s="15"/>
      <c r="D22" s="15"/>
      <c r="E22" s="15"/>
      <c r="F22" s="15"/>
      <c r="G22" s="15"/>
      <c r="H22" s="15"/>
      <c r="I22" s="15"/>
      <c r="J22" s="15"/>
      <c r="K22" s="16"/>
      <c r="L22" s="16"/>
      <c r="M22" s="16"/>
      <c r="N22" s="16"/>
      <c r="O22" s="29">
        <v>-0.11</v>
      </c>
      <c r="P22" s="29">
        <v>-0.16400000000000001</v>
      </c>
      <c r="Q22" s="29">
        <v>-0.111</v>
      </c>
      <c r="R22" s="29">
        <v>-0.55900000000000005</v>
      </c>
      <c r="S22" s="29">
        <v>-0.11600000000000001</v>
      </c>
      <c r="T22" s="16"/>
      <c r="U22" s="16"/>
      <c r="V22" s="16"/>
      <c r="W22" s="16"/>
      <c r="X22" s="16"/>
      <c r="Y22" s="16"/>
      <c r="Z22" s="16"/>
      <c r="AA22" s="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262"/>
      <c r="AO22" s="16"/>
      <c r="AP22" s="16"/>
      <c r="AQ22" s="16"/>
      <c r="AR22" s="262"/>
      <c r="AS22" s="16"/>
      <c r="AT22" s="16"/>
      <c r="AU22" s="16"/>
      <c r="AV22" s="262"/>
      <c r="AW22" s="16"/>
      <c r="AX22" s="16"/>
      <c r="AY22" s="93"/>
      <c r="AZ22" s="16"/>
      <c r="BA22" s="16"/>
      <c r="BB22" s="16"/>
      <c r="BC22" s="24">
        <v>-0.23400000000000001</v>
      </c>
      <c r="BD22" s="24">
        <v>-4.2000000000000003E-2</v>
      </c>
      <c r="BE22" s="16"/>
      <c r="BF22" s="16"/>
      <c r="BG22" s="16"/>
      <c r="BH22" s="16"/>
      <c r="BI22" s="16"/>
      <c r="BJ22" s="16"/>
      <c r="BK22" s="16"/>
    </row>
    <row r="23" spans="2:70" x14ac:dyDescent="0.25">
      <c r="B23" s="3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262"/>
      <c r="AO23" s="16"/>
      <c r="AP23" s="16"/>
      <c r="AQ23" s="16"/>
      <c r="AR23" s="262"/>
      <c r="AS23" s="16"/>
      <c r="AT23" s="16"/>
      <c r="AU23" s="16"/>
      <c r="AV23" s="262"/>
      <c r="AW23" s="16"/>
      <c r="AX23" s="16"/>
      <c r="AY23" s="93"/>
      <c r="AZ23" s="15"/>
      <c r="BA23" s="15"/>
      <c r="BB23" s="15"/>
      <c r="BC23" s="15"/>
      <c r="BD23" s="15"/>
      <c r="BE23" s="15"/>
      <c r="BF23" s="16"/>
      <c r="BG23" s="16"/>
      <c r="BH23" s="16"/>
      <c r="BI23" s="16"/>
      <c r="BJ23" s="16"/>
      <c r="BK23" s="16"/>
    </row>
    <row r="24" spans="2:70" ht="14.5" x14ac:dyDescent="0.25">
      <c r="B24" s="57" t="s">
        <v>70</v>
      </c>
      <c r="C24" s="100">
        <v>1131</v>
      </c>
      <c r="D24" s="100">
        <v>1108</v>
      </c>
      <c r="E24" s="100">
        <v>1424</v>
      </c>
      <c r="F24" s="100">
        <v>-12</v>
      </c>
      <c r="G24" s="100">
        <v>1044</v>
      </c>
      <c r="H24" s="100">
        <v>1137</v>
      </c>
      <c r="I24" s="100">
        <v>1303</v>
      </c>
      <c r="J24" s="100">
        <v>913</v>
      </c>
      <c r="K24" s="100">
        <v>927</v>
      </c>
      <c r="L24" s="100">
        <v>939.3</v>
      </c>
      <c r="M24" s="100">
        <v>1131</v>
      </c>
      <c r="N24" s="100">
        <v>1006</v>
      </c>
      <c r="O24" s="100">
        <v>397</v>
      </c>
      <c r="P24" s="100">
        <v>-34</v>
      </c>
      <c r="Q24" s="100">
        <v>18</v>
      </c>
      <c r="R24" s="100">
        <v>-4272</v>
      </c>
      <c r="S24" s="100">
        <v>-1711</v>
      </c>
      <c r="T24" s="100">
        <v>685</v>
      </c>
      <c r="U24" s="100">
        <v>-469</v>
      </c>
      <c r="V24" s="100">
        <v>-1362.13</v>
      </c>
      <c r="W24" s="100">
        <v>-1348.72</v>
      </c>
      <c r="X24" s="100">
        <v>-502.82</v>
      </c>
      <c r="Y24" s="100">
        <v>4961.38</v>
      </c>
      <c r="Z24" s="100">
        <v>-962.49</v>
      </c>
      <c r="AA24" s="100">
        <v>-246</v>
      </c>
      <c r="AB24" s="21">
        <v>-322</v>
      </c>
      <c r="AC24" s="21">
        <v>1706.7</v>
      </c>
      <c r="AD24" s="21">
        <v>-969.47</v>
      </c>
      <c r="AE24" s="21">
        <v>187.7</v>
      </c>
      <c r="AF24" s="21">
        <v>583.75</v>
      </c>
      <c r="AG24" s="21">
        <v>388.85</v>
      </c>
      <c r="AH24" s="21">
        <v>393</v>
      </c>
      <c r="AI24" s="21">
        <v>342.94</v>
      </c>
      <c r="AJ24" s="21">
        <v>466.35</v>
      </c>
      <c r="AK24" s="21">
        <v>864.58</v>
      </c>
      <c r="AL24" s="21">
        <v>129.46</v>
      </c>
      <c r="AM24" s="21">
        <v>398.33</v>
      </c>
      <c r="AN24" s="259">
        <v>-121.57</v>
      </c>
      <c r="AO24" s="21">
        <v>291.82</v>
      </c>
      <c r="AP24" s="21">
        <v>1258.6199999999999</v>
      </c>
      <c r="AQ24" s="21">
        <v>420.26</v>
      </c>
      <c r="AR24" s="259">
        <v>243.63</v>
      </c>
      <c r="AS24" s="21">
        <v>1059.7</v>
      </c>
      <c r="AT24" s="21">
        <v>1486.01</v>
      </c>
      <c r="AU24" s="21">
        <v>1066.52</v>
      </c>
      <c r="AV24" s="259">
        <v>1075</v>
      </c>
      <c r="AW24" s="21">
        <v>1886.81</v>
      </c>
      <c r="AX24" s="21">
        <v>2999.47</v>
      </c>
      <c r="AY24" s="93"/>
      <c r="AZ24" s="100">
        <v>3652</v>
      </c>
      <c r="BA24" s="100">
        <v>4397</v>
      </c>
      <c r="BB24" s="100">
        <v>4004</v>
      </c>
      <c r="BC24" s="100">
        <v>-3892</v>
      </c>
      <c r="BD24" s="100">
        <v>-2856.63</v>
      </c>
      <c r="BE24" s="100">
        <v>2147.35</v>
      </c>
      <c r="BF24" s="21">
        <v>169.25</v>
      </c>
      <c r="BG24" s="21">
        <v>1553.32</v>
      </c>
      <c r="BH24" s="21">
        <v>1803.33</v>
      </c>
      <c r="BI24" s="21">
        <v>1827.19</v>
      </c>
      <c r="BJ24" s="21">
        <v>3209.59</v>
      </c>
      <c r="BK24" s="21">
        <v>7027.8</v>
      </c>
      <c r="BL24" s="128"/>
      <c r="BM24" s="128"/>
      <c r="BN24" s="128"/>
      <c r="BO24" s="128"/>
      <c r="BP24" s="128"/>
      <c r="BQ24" s="128"/>
      <c r="BR24" s="128"/>
    </row>
    <row r="25" spans="2:70" x14ac:dyDescent="0.25">
      <c r="B25" s="30" t="s">
        <v>71</v>
      </c>
      <c r="C25" s="117">
        <v>0.1047</v>
      </c>
      <c r="D25" s="117">
        <v>9.5600000000000004E-2</v>
      </c>
      <c r="E25" s="117">
        <v>0.12139999999999999</v>
      </c>
      <c r="F25" s="117">
        <v>-1.1000000000000001E-3</v>
      </c>
      <c r="G25" s="117">
        <v>8.9300000000000004E-2</v>
      </c>
      <c r="H25" s="117">
        <v>9.2700000000000005E-2</v>
      </c>
      <c r="I25" s="117">
        <v>0.10730000000000001</v>
      </c>
      <c r="J25" s="117">
        <v>6.8500000000000005E-2</v>
      </c>
      <c r="K25" s="117">
        <v>7.6200000000000004E-2</v>
      </c>
      <c r="L25" s="117">
        <v>7.2499999999999995E-2</v>
      </c>
      <c r="M25" s="117">
        <v>8.4000000000000005E-2</v>
      </c>
      <c r="N25" s="117">
        <v>7.2999999999999995E-2</v>
      </c>
      <c r="O25" s="117">
        <v>3.4000000000000002E-2</v>
      </c>
      <c r="P25" s="117">
        <v>-3.0000000000000001E-3</v>
      </c>
      <c r="Q25" s="117">
        <v>1E-3</v>
      </c>
      <c r="R25" s="117">
        <v>-0.29399999999999998</v>
      </c>
      <c r="S25" s="117">
        <v>-0.111</v>
      </c>
      <c r="T25" s="117">
        <v>4.1000000000000002E-2</v>
      </c>
      <c r="U25" s="117">
        <v>-2.7E-2</v>
      </c>
      <c r="V25" s="117">
        <v>-7.2999999999999995E-2</v>
      </c>
      <c r="W25" s="117">
        <v>-8.2799999999999999E-2</v>
      </c>
      <c r="X25" s="117">
        <v>-3.04E-2</v>
      </c>
      <c r="Y25" s="117">
        <v>0.28320000000000001</v>
      </c>
      <c r="Z25" s="117">
        <v>-5.4600000000000003E-2</v>
      </c>
      <c r="AA25" s="117">
        <v>-1.2999999999999999E-2</v>
      </c>
      <c r="AB25" s="24">
        <v>-1.7000000000000001E-2</v>
      </c>
      <c r="AC25" s="24">
        <v>8.9700000000000002E-2</v>
      </c>
      <c r="AD25" s="24">
        <v>-5.0999999999999997E-2</v>
      </c>
      <c r="AE25" s="24">
        <v>0.01</v>
      </c>
      <c r="AF25" s="24">
        <v>3.3099999999999997E-2</v>
      </c>
      <c r="AG25" s="24">
        <v>2.01E-2</v>
      </c>
      <c r="AH25" s="24">
        <v>2.0469999999999999E-2</v>
      </c>
      <c r="AI25" s="24">
        <v>1.7299999999999999E-2</v>
      </c>
      <c r="AJ25" s="24">
        <v>2.3E-2</v>
      </c>
      <c r="AK25" s="24">
        <v>4.1000000000000002E-2</v>
      </c>
      <c r="AL25" s="24">
        <v>6.3E-3</v>
      </c>
      <c r="AM25" s="24">
        <v>1.9699999999999999E-2</v>
      </c>
      <c r="AN25" s="263">
        <v>-6.0000000000000001E-3</v>
      </c>
      <c r="AO25" s="24">
        <v>1.32E-2</v>
      </c>
      <c r="AP25" s="24">
        <v>5.5800000000000002E-2</v>
      </c>
      <c r="AQ25" s="24">
        <v>1.7899999999999999E-2</v>
      </c>
      <c r="AR25" s="263">
        <v>9.5999999999999992E-3</v>
      </c>
      <c r="AS25" s="24">
        <v>4.1700000000000001E-2</v>
      </c>
      <c r="AT25" s="24">
        <v>5.9200000000000003E-2</v>
      </c>
      <c r="AU25" s="24">
        <v>4.24E-2</v>
      </c>
      <c r="AV25" s="263">
        <v>4.1300000000000003E-2</v>
      </c>
      <c r="AW25" s="24">
        <v>7.6300000000000007E-2</v>
      </c>
      <c r="AX25" s="24">
        <v>0.1273</v>
      </c>
      <c r="AY25" s="93"/>
      <c r="AZ25" s="117">
        <v>8.1000000000000003E-2</v>
      </c>
      <c r="BA25" s="117">
        <v>8.8999999999999996E-2</v>
      </c>
      <c r="BB25" s="117">
        <v>7.5999999999999998E-2</v>
      </c>
      <c r="BC25" s="117">
        <v>-7.3999999999999996E-2</v>
      </c>
      <c r="BD25" s="117">
        <v>-4.2000000000000003E-2</v>
      </c>
      <c r="BE25" s="117">
        <v>3.1600000000000003E-2</v>
      </c>
      <c r="BF25" s="24">
        <v>2E-3</v>
      </c>
      <c r="BG25" s="24">
        <v>2.053E-2</v>
      </c>
      <c r="BH25" s="24">
        <v>2.2100000000000002E-2</v>
      </c>
      <c r="BI25" s="24">
        <v>2.1299999999999999E-2</v>
      </c>
      <c r="BJ25" s="24">
        <v>3.2300000000000002E-2</v>
      </c>
      <c r="BK25" s="24">
        <v>7.0599999999999996E-2</v>
      </c>
      <c r="BL25" s="127"/>
      <c r="BM25" s="127"/>
      <c r="BN25" s="127"/>
      <c r="BO25" s="127"/>
      <c r="BP25" s="127"/>
      <c r="BQ25" s="127"/>
      <c r="BR25" s="127"/>
    </row>
    <row r="26" spans="2:70" ht="14.5" x14ac:dyDescent="0.25">
      <c r="B26" s="30" t="s">
        <v>72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00">
        <v>-2385</v>
      </c>
      <c r="P26" s="100">
        <v>-3324</v>
      </c>
      <c r="Q26" s="100">
        <v>-2905</v>
      </c>
      <c r="R26" s="100">
        <v>-7110</v>
      </c>
      <c r="S26" s="100">
        <v>-1485</v>
      </c>
      <c r="T26" s="109"/>
      <c r="U26" s="109"/>
      <c r="V26" s="100"/>
      <c r="W26" s="100"/>
      <c r="X26" s="100"/>
      <c r="Y26" s="100"/>
      <c r="Z26" s="100"/>
      <c r="AA26" s="100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59"/>
      <c r="AO26" s="16"/>
      <c r="AP26" s="21"/>
      <c r="AQ26" s="21"/>
      <c r="AR26" s="259"/>
      <c r="AS26" s="16"/>
      <c r="AT26" s="21"/>
      <c r="AU26" s="21"/>
      <c r="AV26" s="259"/>
      <c r="AW26" s="16"/>
      <c r="AX26" s="21"/>
      <c r="AY26" s="93"/>
      <c r="AZ26" s="117"/>
      <c r="BA26" s="117"/>
      <c r="BB26" s="117"/>
      <c r="BC26" s="100">
        <v>-15724</v>
      </c>
      <c r="BD26" s="100">
        <v>-2617</v>
      </c>
      <c r="BE26" s="100"/>
      <c r="BF26" s="21"/>
      <c r="BG26" s="21"/>
      <c r="BH26" s="21"/>
      <c r="BI26" s="21"/>
      <c r="BJ26" s="21"/>
      <c r="BK26" s="21"/>
    </row>
    <row r="27" spans="2:70" x14ac:dyDescent="0.25">
      <c r="B27" s="30" t="s">
        <v>73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>
        <v>-0.161</v>
      </c>
      <c r="P27" s="117">
        <v>-0.22</v>
      </c>
      <c r="Q27" s="117">
        <v>-0.17699999999999999</v>
      </c>
      <c r="R27" s="117">
        <v>-0.47199999999999998</v>
      </c>
      <c r="S27" s="117">
        <v>-9.7000000000000003E-2</v>
      </c>
      <c r="T27" s="109"/>
      <c r="U27" s="109"/>
      <c r="V27" s="117"/>
      <c r="W27" s="117"/>
      <c r="X27" s="117"/>
      <c r="Y27" s="117"/>
      <c r="Z27" s="117"/>
      <c r="AA27" s="117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63"/>
      <c r="AO27" s="16"/>
      <c r="AP27" s="24"/>
      <c r="AQ27" s="24"/>
      <c r="AR27" s="263"/>
      <c r="AS27" s="16"/>
      <c r="AT27" s="24"/>
      <c r="AU27" s="24"/>
      <c r="AV27" s="263"/>
      <c r="AW27" s="16"/>
      <c r="AX27" s="24"/>
      <c r="AY27" s="93"/>
      <c r="AZ27" s="117"/>
      <c r="BA27" s="117"/>
      <c r="BB27" s="117"/>
      <c r="BC27" s="117">
        <v>-0.25700000000000001</v>
      </c>
      <c r="BD27" s="117">
        <v>-3.7999999999999999E-2</v>
      </c>
      <c r="BE27" s="117"/>
      <c r="BF27" s="24"/>
      <c r="BG27" s="24"/>
      <c r="BH27" s="24"/>
      <c r="BI27" s="24"/>
      <c r="BJ27" s="24"/>
      <c r="BK27" s="24"/>
    </row>
    <row r="28" spans="2:70" x14ac:dyDescent="0.25">
      <c r="B28" s="3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262"/>
      <c r="AO28" s="16"/>
      <c r="AP28" s="16"/>
      <c r="AQ28" s="16"/>
      <c r="AR28" s="262"/>
      <c r="AS28" s="16"/>
      <c r="AT28" s="16"/>
      <c r="AU28" s="16"/>
      <c r="AV28" s="262"/>
      <c r="AW28" s="16"/>
      <c r="AX28" s="16"/>
      <c r="AY28" s="93"/>
      <c r="AZ28" s="15"/>
      <c r="BA28" s="15"/>
      <c r="BB28" s="15"/>
      <c r="BC28" s="15"/>
      <c r="BD28" s="15"/>
      <c r="BE28" s="15"/>
      <c r="BF28" s="16"/>
      <c r="BG28" s="16"/>
      <c r="BH28" s="16"/>
      <c r="BI28" s="16"/>
      <c r="BJ28" s="16"/>
      <c r="BK28" s="16"/>
    </row>
    <row r="29" spans="2:70" x14ac:dyDescent="0.25">
      <c r="B29" s="30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15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64"/>
      <c r="AO29" s="16"/>
      <c r="AP29" s="29"/>
      <c r="AQ29" s="29"/>
      <c r="AR29" s="264"/>
      <c r="AS29" s="16"/>
      <c r="AT29" s="29"/>
      <c r="AU29" s="29"/>
      <c r="AV29" s="264"/>
      <c r="AW29" s="16"/>
      <c r="AX29" s="29"/>
      <c r="AY29" s="93"/>
      <c r="AZ29" s="37"/>
      <c r="BA29" s="37"/>
      <c r="BB29" s="37"/>
      <c r="BC29" s="37"/>
      <c r="BD29" s="37"/>
      <c r="BE29" s="37"/>
      <c r="BF29" s="29"/>
      <c r="BG29" s="29"/>
      <c r="BH29" s="29"/>
      <c r="BI29" s="29"/>
      <c r="BJ29" s="29"/>
      <c r="BK29" s="29"/>
    </row>
    <row r="30" spans="2:70" ht="15" x14ac:dyDescent="0.3">
      <c r="B30" s="76" t="s">
        <v>74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17"/>
      <c r="N30" s="117"/>
      <c r="O30" s="15"/>
      <c r="P30" s="15"/>
      <c r="Q30" s="117"/>
      <c r="R30" s="117"/>
      <c r="S30" s="15"/>
      <c r="T30" s="15"/>
      <c r="U30" s="15"/>
      <c r="V30" s="117"/>
      <c r="W30" s="117"/>
      <c r="X30" s="117"/>
      <c r="Y30" s="117"/>
      <c r="Z30" s="117"/>
      <c r="AA30" s="117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63"/>
      <c r="AO30" s="16"/>
      <c r="AP30" s="24"/>
      <c r="AQ30" s="24"/>
      <c r="AR30" s="263"/>
      <c r="AS30" s="16"/>
      <c r="AT30" s="24"/>
      <c r="AU30" s="24"/>
      <c r="AV30" s="263"/>
      <c r="AW30" s="16"/>
      <c r="AX30" s="24"/>
      <c r="AY30" s="93"/>
      <c r="AZ30" s="15"/>
      <c r="BA30" s="15"/>
      <c r="BB30" s="15"/>
      <c r="BC30" s="15"/>
      <c r="BD30" s="15"/>
      <c r="BE30" s="15"/>
      <c r="BF30" s="29"/>
      <c r="BG30" s="29"/>
      <c r="BH30" s="29"/>
      <c r="BI30" s="29"/>
      <c r="BJ30" s="29"/>
      <c r="BK30" s="29"/>
    </row>
    <row r="31" spans="2:70" x14ac:dyDescent="0.25">
      <c r="B31" s="30" t="s">
        <v>31</v>
      </c>
      <c r="C31" s="117">
        <v>0.38400000000000001</v>
      </c>
      <c r="D31" s="117">
        <v>0.4</v>
      </c>
      <c r="E31" s="117">
        <v>0.33800000000000002</v>
      </c>
      <c r="F31" s="117">
        <v>0.36899999999999999</v>
      </c>
      <c r="G31" s="117">
        <v>0.32300000000000001</v>
      </c>
      <c r="H31" s="117">
        <v>0.311</v>
      </c>
      <c r="I31" s="117">
        <v>0.254</v>
      </c>
      <c r="J31" s="117">
        <v>0.3</v>
      </c>
      <c r="K31" s="117">
        <v>0.23400000000000001</v>
      </c>
      <c r="L31" s="117">
        <v>0.23499999999999999</v>
      </c>
      <c r="M31" s="117">
        <v>0.28199999999999997</v>
      </c>
      <c r="N31" s="117">
        <v>0.29499999999999998</v>
      </c>
      <c r="O31" s="117">
        <v>0.218</v>
      </c>
      <c r="P31" s="117">
        <v>0.255</v>
      </c>
      <c r="Q31" s="117">
        <v>0.29699999999999999</v>
      </c>
      <c r="R31" s="117">
        <v>0.309</v>
      </c>
      <c r="S31" s="117">
        <v>0.27600000000000002</v>
      </c>
      <c r="T31" s="117">
        <v>0.28699999999999998</v>
      </c>
      <c r="U31" s="117">
        <v>0.27900000000000003</v>
      </c>
      <c r="V31" s="117">
        <v>0.34799999999999998</v>
      </c>
      <c r="W31" s="117">
        <v>0.2127</v>
      </c>
      <c r="X31" s="117">
        <v>0.1963</v>
      </c>
      <c r="Y31" s="117">
        <v>0.18210000000000001</v>
      </c>
      <c r="Z31" s="117">
        <v>0.19040000000000001</v>
      </c>
      <c r="AA31" s="117">
        <v>0.19600000000000001</v>
      </c>
      <c r="AB31" s="24">
        <v>0.187</v>
      </c>
      <c r="AC31" s="24">
        <v>0.16500000000000001</v>
      </c>
      <c r="AD31" s="24">
        <v>0.19800000000000001</v>
      </c>
      <c r="AE31" s="24">
        <v>0.189</v>
      </c>
      <c r="AF31" s="24">
        <v>0.18029999999999999</v>
      </c>
      <c r="AG31" s="24">
        <v>0.19070000000000001</v>
      </c>
      <c r="AH31" s="24">
        <v>0.18390000000000001</v>
      </c>
      <c r="AI31" s="24">
        <v>0.18459999999999999</v>
      </c>
      <c r="AJ31" s="24">
        <v>0.1759</v>
      </c>
      <c r="AK31" s="24">
        <v>0.17610000000000001</v>
      </c>
      <c r="AL31" s="24">
        <v>0.1794</v>
      </c>
      <c r="AM31" s="24">
        <v>0.1656</v>
      </c>
      <c r="AN31" s="263">
        <v>0.10199999999999999</v>
      </c>
      <c r="AO31" s="24">
        <v>0.1444</v>
      </c>
      <c r="AP31" s="24">
        <v>0.1658</v>
      </c>
      <c r="AQ31" s="24">
        <v>0.15690000000000001</v>
      </c>
      <c r="AR31" s="263">
        <v>0.1779</v>
      </c>
      <c r="AS31" s="24">
        <v>0.1298</v>
      </c>
      <c r="AT31" s="24">
        <v>0.12839999999999999</v>
      </c>
      <c r="AU31" s="24">
        <v>0.13270000000000001</v>
      </c>
      <c r="AV31" s="263">
        <v>0.13350000000000001</v>
      </c>
      <c r="AW31" s="24">
        <v>0.1196</v>
      </c>
      <c r="AX31" s="24">
        <v>0.1235</v>
      </c>
      <c r="AY31" s="93"/>
      <c r="AZ31" s="117">
        <v>0.372</v>
      </c>
      <c r="BA31" s="117">
        <v>0.34399999999999997</v>
      </c>
      <c r="BB31" s="117">
        <v>0.26300000000000001</v>
      </c>
      <c r="BC31" s="117">
        <v>0.27300000000000002</v>
      </c>
      <c r="BD31" s="117">
        <v>0.29899999999999999</v>
      </c>
      <c r="BE31" s="117">
        <v>0.19500000000000001</v>
      </c>
      <c r="BF31" s="24">
        <v>0.186</v>
      </c>
      <c r="BG31" s="24">
        <v>0.186</v>
      </c>
      <c r="BH31" s="24">
        <v>0.1789</v>
      </c>
      <c r="BI31" s="24">
        <v>0.1447</v>
      </c>
      <c r="BJ31" s="24">
        <v>0.1482</v>
      </c>
      <c r="BK31" s="24">
        <v>0.1275</v>
      </c>
      <c r="BL31" s="127"/>
      <c r="BM31" s="127"/>
      <c r="BN31" s="127"/>
      <c r="BO31" s="127"/>
      <c r="BP31" s="127"/>
      <c r="BQ31" s="127"/>
      <c r="BR31" s="127"/>
    </row>
    <row r="32" spans="2:70" x14ac:dyDescent="0.25">
      <c r="B32" s="30" t="s">
        <v>32</v>
      </c>
      <c r="C32" s="117">
        <v>4.2999999999999997E-2</v>
      </c>
      <c r="D32" s="117">
        <v>3.6999999999999998E-2</v>
      </c>
      <c r="E32" s="117">
        <v>4.7E-2</v>
      </c>
      <c r="F32" s="117">
        <v>5.0999999999999997E-2</v>
      </c>
      <c r="G32" s="117">
        <v>4.3999999999999997E-2</v>
      </c>
      <c r="H32" s="117">
        <v>5.1999999999999998E-2</v>
      </c>
      <c r="I32" s="117">
        <v>0.129</v>
      </c>
      <c r="J32" s="117">
        <v>0.13200000000000001</v>
      </c>
      <c r="K32" s="117">
        <v>0.13100000000000001</v>
      </c>
      <c r="L32" s="117">
        <v>0.121</v>
      </c>
      <c r="M32" s="117">
        <v>0.129</v>
      </c>
      <c r="N32" s="117">
        <v>0.13100000000000001</v>
      </c>
      <c r="O32" s="117">
        <v>0.13100000000000001</v>
      </c>
      <c r="P32" s="117">
        <v>0.13700000000000001</v>
      </c>
      <c r="Q32" s="117">
        <v>0.126</v>
      </c>
      <c r="R32" s="117">
        <v>0.15</v>
      </c>
      <c r="S32" s="117">
        <v>0.157</v>
      </c>
      <c r="T32" s="117">
        <v>0.157</v>
      </c>
      <c r="U32" s="117">
        <v>0.157</v>
      </c>
      <c r="V32" s="117">
        <v>0.17699999999999999</v>
      </c>
      <c r="W32" s="117">
        <v>0.22040000000000001</v>
      </c>
      <c r="X32" s="117">
        <v>0.1772</v>
      </c>
      <c r="Y32" s="117">
        <v>0.1706</v>
      </c>
      <c r="Z32" s="117">
        <v>0.15040000000000001</v>
      </c>
      <c r="AA32" s="117">
        <v>0.13500000000000001</v>
      </c>
      <c r="AB32" s="24">
        <v>0.13500000000000001</v>
      </c>
      <c r="AC32" s="24">
        <v>0.11899999999999999</v>
      </c>
      <c r="AD32" s="24">
        <v>0.16800000000000001</v>
      </c>
      <c r="AE32" s="24">
        <v>0.16200000000000001</v>
      </c>
      <c r="AF32" s="24">
        <v>0.13519999999999999</v>
      </c>
      <c r="AG32" s="24">
        <v>0.13800000000000001</v>
      </c>
      <c r="AH32" s="24">
        <v>0.15210000000000001</v>
      </c>
      <c r="AI32" s="24">
        <v>0.14990000000000001</v>
      </c>
      <c r="AJ32" s="24">
        <v>0.1464</v>
      </c>
      <c r="AK32" s="24">
        <v>0.14230000000000001</v>
      </c>
      <c r="AL32" s="24">
        <v>0.15260000000000001</v>
      </c>
      <c r="AM32" s="24">
        <v>0.1477</v>
      </c>
      <c r="AN32" s="263">
        <v>0.157</v>
      </c>
      <c r="AO32" s="24">
        <v>0.15340000000000001</v>
      </c>
      <c r="AP32" s="24">
        <v>0.14000000000000001</v>
      </c>
      <c r="AQ32" s="24">
        <v>0.13830000000000001</v>
      </c>
      <c r="AR32" s="263">
        <v>0.13589999999999999</v>
      </c>
      <c r="AS32" s="24">
        <v>0.15260000000000001</v>
      </c>
      <c r="AT32" s="24">
        <v>0.1333</v>
      </c>
      <c r="AU32" s="24">
        <v>0.155</v>
      </c>
      <c r="AV32" s="263">
        <v>0.1605</v>
      </c>
      <c r="AW32" s="24">
        <v>0.10340000000000001</v>
      </c>
      <c r="AX32" s="24">
        <v>0.1142</v>
      </c>
      <c r="AY32" s="93"/>
      <c r="AZ32" s="117">
        <v>4.4999999999999998E-2</v>
      </c>
      <c r="BA32" s="117">
        <v>5.0999999999999997E-2</v>
      </c>
      <c r="BB32" s="117">
        <v>0.128</v>
      </c>
      <c r="BC32" s="117">
        <v>0.13600000000000001</v>
      </c>
      <c r="BD32" s="117">
        <v>0.16300000000000001</v>
      </c>
      <c r="BE32" s="117">
        <v>0.1789</v>
      </c>
      <c r="BF32" s="24">
        <v>0.13900000000000001</v>
      </c>
      <c r="BG32" s="24">
        <v>0.1472</v>
      </c>
      <c r="BH32" s="24">
        <v>0.14779999999999999</v>
      </c>
      <c r="BI32" s="24">
        <v>0.14949999999999999</v>
      </c>
      <c r="BJ32" s="24">
        <v>0.1401</v>
      </c>
      <c r="BK32" s="24">
        <v>0.13400000000000001</v>
      </c>
      <c r="BL32" s="127"/>
      <c r="BM32" s="127"/>
      <c r="BN32" s="127"/>
      <c r="BO32" s="127"/>
      <c r="BP32" s="127"/>
      <c r="BQ32" s="127"/>
      <c r="BR32" s="127"/>
    </row>
    <row r="33" spans="2:70" x14ac:dyDescent="0.25">
      <c r="B33" s="30" t="s">
        <v>33</v>
      </c>
      <c r="C33" s="117">
        <v>9.0999999999999998E-2</v>
      </c>
      <c r="D33" s="117">
        <v>9.5000000000000001E-2</v>
      </c>
      <c r="E33" s="117">
        <v>9.8000000000000004E-2</v>
      </c>
      <c r="F33" s="117">
        <v>0.108</v>
      </c>
      <c r="G33" s="117">
        <v>0.11600000000000001</v>
      </c>
      <c r="H33" s="117">
        <v>0.113</v>
      </c>
      <c r="I33" s="117">
        <v>0.11700000000000001</v>
      </c>
      <c r="J33" s="117">
        <v>0.122</v>
      </c>
      <c r="K33" s="117">
        <v>0.13600000000000001</v>
      </c>
      <c r="L33" s="117">
        <v>0.14000000000000001</v>
      </c>
      <c r="M33" s="117">
        <v>0.13</v>
      </c>
      <c r="N33" s="117">
        <v>0.109</v>
      </c>
      <c r="O33" s="117">
        <v>0.16900000000000001</v>
      </c>
      <c r="P33" s="117">
        <v>0.161</v>
      </c>
      <c r="Q33" s="117">
        <v>0.13100000000000001</v>
      </c>
      <c r="R33" s="117">
        <v>0.189</v>
      </c>
      <c r="S33" s="117">
        <v>0.27400000000000002</v>
      </c>
      <c r="T33" s="117">
        <v>0.28699999999999998</v>
      </c>
      <c r="U33" s="117">
        <v>0.24399999999999999</v>
      </c>
      <c r="V33" s="117">
        <v>0.19</v>
      </c>
      <c r="W33" s="117">
        <v>0.27650000000000002</v>
      </c>
      <c r="X33" s="117">
        <v>0.27179999999999999</v>
      </c>
      <c r="Y33" s="117">
        <v>0.2389</v>
      </c>
      <c r="Z33" s="117">
        <v>0.27489999999999998</v>
      </c>
      <c r="AA33" s="117">
        <v>0.16700000000000001</v>
      </c>
      <c r="AB33" s="24">
        <v>0.122</v>
      </c>
      <c r="AC33" s="24">
        <v>0.247</v>
      </c>
      <c r="AD33" s="24">
        <v>0.18099999999999999</v>
      </c>
      <c r="AE33" s="24">
        <v>0.16600000000000001</v>
      </c>
      <c r="AF33" s="24">
        <v>0.10780000000000001</v>
      </c>
      <c r="AG33" s="24">
        <v>0.18129999999999999</v>
      </c>
      <c r="AH33" s="24">
        <v>0.18440000000000001</v>
      </c>
      <c r="AI33" s="24">
        <v>0.1784</v>
      </c>
      <c r="AJ33" s="24">
        <v>0.18229999999999999</v>
      </c>
      <c r="AK33" s="24">
        <v>0.19189999999999999</v>
      </c>
      <c r="AL33" s="24">
        <v>0.2336</v>
      </c>
      <c r="AM33" s="24">
        <v>0.20330000000000001</v>
      </c>
      <c r="AN33" s="263">
        <v>0.20799999999999999</v>
      </c>
      <c r="AO33" s="24">
        <v>0.19969999999999999</v>
      </c>
      <c r="AP33" s="24">
        <v>0.14940000000000001</v>
      </c>
      <c r="AQ33" s="24">
        <v>0.18729999999999999</v>
      </c>
      <c r="AR33" s="263">
        <v>0.1928</v>
      </c>
      <c r="AS33" s="24">
        <v>0.1739</v>
      </c>
      <c r="AT33" s="24">
        <v>0.16520000000000001</v>
      </c>
      <c r="AU33" s="24">
        <v>0.15640000000000001</v>
      </c>
      <c r="AV33" s="263">
        <v>0.17069999999999999</v>
      </c>
      <c r="AW33" s="24">
        <v>0.1671</v>
      </c>
      <c r="AX33" s="24">
        <v>0.18290000000000001</v>
      </c>
      <c r="AY33" s="93"/>
      <c r="AZ33" s="117">
        <v>9.8000000000000004E-2</v>
      </c>
      <c r="BA33" s="117">
        <v>0.109</v>
      </c>
      <c r="BB33" s="117">
        <v>0.128</v>
      </c>
      <c r="BC33" s="117">
        <v>0.16200000000000001</v>
      </c>
      <c r="BD33" s="117">
        <v>0.247</v>
      </c>
      <c r="BE33" s="117">
        <v>0.26529999999999998</v>
      </c>
      <c r="BF33" s="24">
        <v>0.18</v>
      </c>
      <c r="BG33" s="24">
        <v>0.16089999999999999</v>
      </c>
      <c r="BH33" s="24">
        <v>0.19670000000000001</v>
      </c>
      <c r="BI33" s="24">
        <v>0.18940000000000001</v>
      </c>
      <c r="BJ33" s="24">
        <v>0.1797</v>
      </c>
      <c r="BK33" s="24">
        <v>0.1691</v>
      </c>
      <c r="BL33" s="127"/>
      <c r="BM33" s="127"/>
      <c r="BN33" s="127"/>
      <c r="BO33" s="127"/>
      <c r="BP33" s="127"/>
      <c r="BQ33" s="127"/>
      <c r="BR33" s="127"/>
    </row>
    <row r="34" spans="2:70" x14ac:dyDescent="0.25">
      <c r="B34" s="30" t="s">
        <v>34</v>
      </c>
      <c r="C34" s="117">
        <v>5.1999999999999998E-2</v>
      </c>
      <c r="D34" s="117">
        <v>5.6000000000000001E-2</v>
      </c>
      <c r="E34" s="117">
        <v>5.2999999999999999E-2</v>
      </c>
      <c r="F34" s="117">
        <v>5.3999999999999999E-2</v>
      </c>
      <c r="G34" s="117">
        <v>5.5E-2</v>
      </c>
      <c r="H34" s="117">
        <v>5.7000000000000002E-2</v>
      </c>
      <c r="I34" s="117">
        <v>4.7E-2</v>
      </c>
      <c r="J34" s="117">
        <v>5.5E-2</v>
      </c>
      <c r="K34" s="117">
        <v>0.05</v>
      </c>
      <c r="L34" s="117">
        <v>5.1999999999999998E-2</v>
      </c>
      <c r="M34" s="117">
        <v>5.3999999999999999E-2</v>
      </c>
      <c r="N34" s="117">
        <v>5.2999999999999999E-2</v>
      </c>
      <c r="O34" s="117">
        <v>5.8000000000000003E-2</v>
      </c>
      <c r="P34" s="117">
        <v>5.6000000000000001E-2</v>
      </c>
      <c r="Q34" s="117">
        <v>5.1999999999999998E-2</v>
      </c>
      <c r="R34" s="117">
        <v>8.5999999999999993E-2</v>
      </c>
      <c r="S34" s="117">
        <v>4.5999999999999999E-2</v>
      </c>
      <c r="T34" s="117">
        <v>5.1999999999999998E-2</v>
      </c>
      <c r="U34" s="117">
        <v>4.3999999999999997E-2</v>
      </c>
      <c r="V34" s="117">
        <v>4.2999999999999997E-2</v>
      </c>
      <c r="W34" s="117">
        <v>5.2999999999999999E-2</v>
      </c>
      <c r="X34" s="117">
        <v>6.0699999999999997E-2</v>
      </c>
      <c r="Y34" s="117">
        <v>5.5E-2</v>
      </c>
      <c r="Z34" s="117">
        <v>5.4199999999999998E-2</v>
      </c>
      <c r="AA34" s="117">
        <v>5.1999999999999998E-2</v>
      </c>
      <c r="AB34" s="24">
        <v>5.2999999999999999E-2</v>
      </c>
      <c r="AC34" s="24">
        <v>4.2999999999999997E-2</v>
      </c>
      <c r="AD34" s="24">
        <v>7.4999999999999997E-2</v>
      </c>
      <c r="AE34" s="24">
        <v>4.2999999999999997E-2</v>
      </c>
      <c r="AF34" s="24">
        <v>2.87E-2</v>
      </c>
      <c r="AG34" s="24">
        <v>4.4699999999999997E-2</v>
      </c>
      <c r="AH34" s="24">
        <v>4.6399999999999997E-2</v>
      </c>
      <c r="AI34" s="24">
        <v>4.41E-2</v>
      </c>
      <c r="AJ34" s="24">
        <v>4.2700000000000002E-2</v>
      </c>
      <c r="AK34" s="24">
        <v>4.1399999999999999E-2</v>
      </c>
      <c r="AL34" s="24">
        <v>3.0800000000000001E-2</v>
      </c>
      <c r="AM34" s="24">
        <v>2.7E-2</v>
      </c>
      <c r="AN34" s="263">
        <v>3.7999999999999999E-2</v>
      </c>
      <c r="AO34" s="24">
        <v>3.8199999999999998E-2</v>
      </c>
      <c r="AP34" s="24">
        <v>3.8199999999999998E-2</v>
      </c>
      <c r="AQ34" s="24">
        <v>3.7600000000000001E-2</v>
      </c>
      <c r="AR34" s="263">
        <v>4.3200000000000002E-2</v>
      </c>
      <c r="AS34" s="24">
        <v>4.58E-2</v>
      </c>
      <c r="AT34" s="24">
        <v>4.1500000000000002E-2</v>
      </c>
      <c r="AU34" s="24">
        <v>4.58E-2</v>
      </c>
      <c r="AV34" s="263">
        <v>4.5100000000000001E-2</v>
      </c>
      <c r="AW34" s="24">
        <v>4.7600000000000003E-2</v>
      </c>
      <c r="AX34" s="24">
        <v>3.78E-2</v>
      </c>
      <c r="AY34" s="93"/>
      <c r="AZ34" s="117">
        <v>5.3999999999999999E-2</v>
      </c>
      <c r="BA34" s="117">
        <v>5.3999999999999999E-2</v>
      </c>
      <c r="BB34" s="117">
        <v>5.1999999999999998E-2</v>
      </c>
      <c r="BC34" s="117">
        <v>6.4000000000000001E-2</v>
      </c>
      <c r="BD34" s="117">
        <v>4.5999999999999999E-2</v>
      </c>
      <c r="BE34" s="117">
        <v>5.57E-2</v>
      </c>
      <c r="BF34" s="24">
        <v>5.6000000000000001E-2</v>
      </c>
      <c r="BG34" s="24">
        <v>4.1000000000000002E-2</v>
      </c>
      <c r="BH34" s="24">
        <v>3.9699999999999999E-2</v>
      </c>
      <c r="BI34" s="24">
        <v>3.56E-2</v>
      </c>
      <c r="BJ34" s="24">
        <v>4.2099999999999999E-2</v>
      </c>
      <c r="BK34" s="24">
        <v>4.4200000000000003E-2</v>
      </c>
      <c r="BL34" s="127"/>
      <c r="BM34" s="127"/>
      <c r="BN34" s="127"/>
      <c r="BO34" s="127"/>
      <c r="BP34" s="127"/>
      <c r="BQ34" s="127"/>
      <c r="BR34" s="127"/>
    </row>
    <row r="35" spans="2:70" x14ac:dyDescent="0.25">
      <c r="B35" s="30" t="s">
        <v>75</v>
      </c>
      <c r="C35" s="117">
        <v>1E-3</v>
      </c>
      <c r="D35" s="117">
        <v>0</v>
      </c>
      <c r="E35" s="117">
        <v>0</v>
      </c>
      <c r="F35" s="117">
        <v>7.8E-2</v>
      </c>
      <c r="G35" s="117">
        <v>0</v>
      </c>
      <c r="H35" s="117">
        <v>8.0000000000000002E-3</v>
      </c>
      <c r="I35" s="117">
        <v>-2E-3</v>
      </c>
      <c r="J35" s="117">
        <v>5.0000000000000001E-3</v>
      </c>
      <c r="K35" s="117">
        <v>1.2999999999999999E-2</v>
      </c>
      <c r="L35" s="117">
        <v>0.02</v>
      </c>
      <c r="M35" s="117">
        <v>6.0000000000000001E-3</v>
      </c>
      <c r="N35" s="117">
        <v>-1.4999999999999999E-2</v>
      </c>
      <c r="O35" s="117">
        <v>4.0000000000000001E-3</v>
      </c>
      <c r="P35" s="117">
        <v>-8.9999999999999993E-3</v>
      </c>
      <c r="Q35" s="117">
        <v>4.0000000000000001E-3</v>
      </c>
      <c r="R35" s="117">
        <v>1.4E-2</v>
      </c>
      <c r="S35" s="117">
        <v>2E-3</v>
      </c>
      <c r="T35" s="117">
        <v>1E-3</v>
      </c>
      <c r="U35" s="117">
        <v>1E-3</v>
      </c>
      <c r="V35" s="117">
        <v>2E-3</v>
      </c>
      <c r="W35" s="117">
        <v>2.8E-3</v>
      </c>
      <c r="X35" s="117">
        <v>-1.6000000000000001E-3</v>
      </c>
      <c r="Y35" s="117">
        <v>1.1000000000000001E-3</v>
      </c>
      <c r="Z35" s="117">
        <v>1E-3</v>
      </c>
      <c r="AA35" s="117">
        <v>1E-3</v>
      </c>
      <c r="AB35" s="24">
        <v>0</v>
      </c>
      <c r="AC35" s="24">
        <v>4.0000000000000001E-3</v>
      </c>
      <c r="AD35" s="24">
        <v>8.0000000000000002E-3</v>
      </c>
      <c r="AE35" s="24">
        <v>1E-3</v>
      </c>
      <c r="AF35" s="24">
        <v>3.8999999999999998E-3</v>
      </c>
      <c r="AG35" s="24">
        <v>2E-3</v>
      </c>
      <c r="AH35" s="24">
        <v>2.8999999999999998E-3</v>
      </c>
      <c r="AI35" s="24">
        <v>2E-3</v>
      </c>
      <c r="AJ35" s="24">
        <v>1.6999999999999999E-3</v>
      </c>
      <c r="AK35" s="24">
        <v>1.4E-3</v>
      </c>
      <c r="AL35" s="24">
        <v>1.8E-3</v>
      </c>
      <c r="AM35" s="24">
        <v>1.8E-3</v>
      </c>
      <c r="AN35" s="263">
        <v>1E-3</v>
      </c>
      <c r="AO35" s="24">
        <v>-5.7999999999999996E-3</v>
      </c>
      <c r="AP35" s="24">
        <v>3.7000000000000002E-3</v>
      </c>
      <c r="AQ35" s="24">
        <v>-6.9999999999999999E-4</v>
      </c>
      <c r="AR35" s="263">
        <v>-2.0000000000000001E-4</v>
      </c>
      <c r="AS35" s="24">
        <v>5.0000000000000001E-4</v>
      </c>
      <c r="AT35" s="24">
        <v>2.9999999999999997E-4</v>
      </c>
      <c r="AU35" s="24">
        <v>8.0000000000000004E-4</v>
      </c>
      <c r="AV35" s="263">
        <v>3.0000000000000001E-5</v>
      </c>
      <c r="AW35" s="24">
        <v>0</v>
      </c>
      <c r="AX35" s="24">
        <v>-2E-3</v>
      </c>
      <c r="AY35" s="93"/>
      <c r="AZ35" s="117">
        <v>1.9E-2</v>
      </c>
      <c r="BA35" s="117">
        <v>3.0000000000000001E-3</v>
      </c>
      <c r="BB35" s="117">
        <v>6.0000000000000001E-3</v>
      </c>
      <c r="BC35" s="117">
        <v>4.0000000000000001E-3</v>
      </c>
      <c r="BD35" s="117">
        <v>2E-3</v>
      </c>
      <c r="BE35" s="117">
        <v>8.0000000000000004E-4</v>
      </c>
      <c r="BF35" s="24">
        <v>3.0000000000000001E-3</v>
      </c>
      <c r="BG35" s="24">
        <v>2.5999999999999999E-3</v>
      </c>
      <c r="BH35" s="24">
        <v>1.6999999999999999E-3</v>
      </c>
      <c r="BI35" s="24">
        <v>2.0000000000000001E-4</v>
      </c>
      <c r="BJ35" s="24">
        <v>0</v>
      </c>
      <c r="BK35" s="24">
        <v>-2.9999999999999997E-4</v>
      </c>
      <c r="BL35" s="127"/>
      <c r="BM35" s="127"/>
      <c r="BN35" s="127"/>
      <c r="BO35" s="127"/>
      <c r="BP35" s="127"/>
      <c r="BQ35" s="127"/>
      <c r="BR35" s="127"/>
    </row>
    <row r="36" spans="2:70" x14ac:dyDescent="0.25">
      <c r="B36" s="30" t="s">
        <v>76</v>
      </c>
      <c r="C36" s="117">
        <v>4.9000000000000002E-2</v>
      </c>
      <c r="D36" s="117">
        <v>4.9000000000000002E-2</v>
      </c>
      <c r="E36" s="117">
        <v>6.2E-2</v>
      </c>
      <c r="F36" s="117">
        <v>7.2999999999999995E-2</v>
      </c>
      <c r="G36" s="117">
        <v>6.2E-2</v>
      </c>
      <c r="H36" s="117">
        <v>6.3E-2</v>
      </c>
      <c r="I36" s="117">
        <v>5.5E-2</v>
      </c>
      <c r="J36" s="117">
        <v>4.5999999999999999E-2</v>
      </c>
      <c r="K36" s="117">
        <v>6.0999999999999999E-2</v>
      </c>
      <c r="L36" s="117">
        <v>6.5000000000000002E-2</v>
      </c>
      <c r="M36" s="117">
        <v>2E-3</v>
      </c>
      <c r="N36" s="117">
        <v>5.8000000000000003E-2</v>
      </c>
      <c r="O36" s="117">
        <v>6.8000000000000005E-2</v>
      </c>
      <c r="P36" s="117">
        <v>6.5000000000000002E-2</v>
      </c>
      <c r="Q36" s="117">
        <v>5.7000000000000002E-2</v>
      </c>
      <c r="R36" s="117">
        <v>0.113</v>
      </c>
      <c r="S36" s="117">
        <v>6.9000000000000006E-2</v>
      </c>
      <c r="T36" s="117">
        <v>5.7000000000000002E-2</v>
      </c>
      <c r="U36" s="117">
        <v>5.1999999999999998E-2</v>
      </c>
      <c r="V36" s="117">
        <v>0.04</v>
      </c>
      <c r="W36" s="117">
        <v>5.4399999999999997E-2</v>
      </c>
      <c r="X36" s="117">
        <v>4.9399999999999999E-2</v>
      </c>
      <c r="Y36" s="117">
        <v>8.4699999999999998E-2</v>
      </c>
      <c r="Z36" s="117">
        <v>4.8099999999999997E-2</v>
      </c>
      <c r="AA36" s="117">
        <v>5.8999999999999997E-2</v>
      </c>
      <c r="AB36" s="24">
        <v>4.5999999999999999E-2</v>
      </c>
      <c r="AC36" s="24">
        <v>4.2000000000000003E-2</v>
      </c>
      <c r="AD36" s="24">
        <v>5.5E-2</v>
      </c>
      <c r="AE36" s="24">
        <v>3.5000000000000003E-2</v>
      </c>
      <c r="AF36" s="24">
        <v>4.36E-2</v>
      </c>
      <c r="AG36" s="24">
        <v>3.5200000000000002E-2</v>
      </c>
      <c r="AH36" s="24">
        <v>3.2800000000000003E-2</v>
      </c>
      <c r="AI36" s="24">
        <v>3.1099999999999999E-2</v>
      </c>
      <c r="AJ36" s="24">
        <v>0.03</v>
      </c>
      <c r="AK36" s="24">
        <v>3.39E-2</v>
      </c>
      <c r="AL36" s="24">
        <v>0.02</v>
      </c>
      <c r="AM36" s="24">
        <v>3.3000000000000002E-2</v>
      </c>
      <c r="AN36" s="263">
        <v>3.3000000000000002E-2</v>
      </c>
      <c r="AO36" s="24">
        <v>3.09E-2</v>
      </c>
      <c r="AP36" s="24">
        <v>2.98E-2</v>
      </c>
      <c r="AQ36" s="24">
        <v>3.2599999999999997E-2</v>
      </c>
      <c r="AR36" s="263">
        <v>3.0700000000000002E-2</v>
      </c>
      <c r="AS36" s="24">
        <v>2.9600000000000001E-2</v>
      </c>
      <c r="AT36" s="24">
        <v>1.67E-2</v>
      </c>
      <c r="AU36" s="24">
        <v>2.4400000000000002E-2</v>
      </c>
      <c r="AV36" s="263">
        <v>2.0500000000000001E-2</v>
      </c>
      <c r="AW36" s="24">
        <v>2.07E-2</v>
      </c>
      <c r="AX36" s="24">
        <v>-7.6E-3</v>
      </c>
      <c r="AY36" s="93"/>
      <c r="AZ36" s="117">
        <v>5.8000000000000003E-2</v>
      </c>
      <c r="BA36" s="117">
        <v>5.7000000000000002E-2</v>
      </c>
      <c r="BB36" s="117">
        <v>4.5999999999999999E-2</v>
      </c>
      <c r="BC36" s="117">
        <v>7.6999999999999999E-2</v>
      </c>
      <c r="BD36" s="147">
        <v>5.2999999999999999E-2</v>
      </c>
      <c r="BE36" s="147">
        <v>5.9400000000000001E-2</v>
      </c>
      <c r="BF36" s="131">
        <v>0.05</v>
      </c>
      <c r="BG36" s="131">
        <v>3.6499999999999998E-2</v>
      </c>
      <c r="BH36" s="131">
        <v>2.8899999999999999E-2</v>
      </c>
      <c r="BI36" s="24">
        <v>3.1600000000000003E-2</v>
      </c>
      <c r="BJ36" s="24">
        <v>2.7300000000000001E-2</v>
      </c>
      <c r="BK36" s="24">
        <v>1.49E-2</v>
      </c>
      <c r="BL36" s="127"/>
      <c r="BM36" s="127"/>
      <c r="BN36" s="127"/>
      <c r="BO36" s="127"/>
      <c r="BP36" s="127"/>
      <c r="BQ36" s="127"/>
      <c r="BR36" s="127"/>
    </row>
    <row r="37" spans="2:70" x14ac:dyDescent="0.25">
      <c r="B37" s="79" t="s">
        <v>36</v>
      </c>
      <c r="C37" s="120">
        <v>0.62000000000000011</v>
      </c>
      <c r="D37" s="120">
        <v>0.63600000000000012</v>
      </c>
      <c r="E37" s="120">
        <v>0.59800000000000009</v>
      </c>
      <c r="F37" s="120">
        <v>0.73299999999999998</v>
      </c>
      <c r="G37" s="120">
        <v>0.60000000000000009</v>
      </c>
      <c r="H37" s="120">
        <v>0.60400000000000009</v>
      </c>
      <c r="I37" s="120">
        <v>0.6</v>
      </c>
      <c r="J37" s="120">
        <v>0.66100000000000003</v>
      </c>
      <c r="K37" s="120">
        <v>0.626</v>
      </c>
      <c r="L37" s="120">
        <v>0.63300000000000001</v>
      </c>
      <c r="M37" s="120">
        <v>0.60299999999999998</v>
      </c>
      <c r="N37" s="120">
        <v>0.63</v>
      </c>
      <c r="O37" s="120">
        <v>0.64900000000000002</v>
      </c>
      <c r="P37" s="120">
        <v>0.66600000000000004</v>
      </c>
      <c r="Q37" s="120">
        <v>0.66600000000000004</v>
      </c>
      <c r="R37" s="120">
        <v>0.86099999999999999</v>
      </c>
      <c r="S37" s="120">
        <v>0.82399999999999995</v>
      </c>
      <c r="T37" s="120">
        <v>0.84099999999999997</v>
      </c>
      <c r="U37" s="120">
        <v>0.77800000000000002</v>
      </c>
      <c r="V37" s="120">
        <v>0.79900000000000004</v>
      </c>
      <c r="W37" s="120">
        <v>0.81979999999999997</v>
      </c>
      <c r="X37" s="120">
        <v>0.75380000000000003</v>
      </c>
      <c r="Y37" s="120">
        <v>0.73250000000000004</v>
      </c>
      <c r="Z37" s="120">
        <v>0.71899999999999997</v>
      </c>
      <c r="AA37" s="120">
        <v>0.60899999999999999</v>
      </c>
      <c r="AB37" s="43">
        <v>0.54300000000000004</v>
      </c>
      <c r="AC37" s="43">
        <v>0.621</v>
      </c>
      <c r="AD37" s="43">
        <v>0.68500000000000005</v>
      </c>
      <c r="AE37" s="43">
        <v>0.59599999999999997</v>
      </c>
      <c r="AF37" s="43">
        <v>0.49940000000000001</v>
      </c>
      <c r="AG37" s="43">
        <v>0.59240000000000004</v>
      </c>
      <c r="AH37" s="43">
        <v>0.60250000000000004</v>
      </c>
      <c r="AI37" s="43">
        <v>0.59019999999999995</v>
      </c>
      <c r="AJ37" s="43">
        <v>0.57940000000000003</v>
      </c>
      <c r="AK37" s="43">
        <v>0.58689999999999998</v>
      </c>
      <c r="AL37" s="43">
        <v>0.61819999999999997</v>
      </c>
      <c r="AM37" s="43">
        <v>0.57840000000000003</v>
      </c>
      <c r="AN37" s="265">
        <v>0.54100000000000004</v>
      </c>
      <c r="AO37" s="43">
        <v>0.56069999999999998</v>
      </c>
      <c r="AP37" s="43">
        <v>0.52690000000000003</v>
      </c>
      <c r="AQ37" s="43">
        <v>0.55210000000000004</v>
      </c>
      <c r="AR37" s="265">
        <v>0.58050000000000002</v>
      </c>
      <c r="AS37" s="43">
        <v>0.5323</v>
      </c>
      <c r="AT37" s="43">
        <v>0.4854</v>
      </c>
      <c r="AU37" s="43">
        <v>0.5151</v>
      </c>
      <c r="AV37" s="265">
        <v>0.53029999999999999</v>
      </c>
      <c r="AW37" s="43">
        <v>0.45839999999999997</v>
      </c>
      <c r="AX37" s="43">
        <v>0.44890000000000002</v>
      </c>
      <c r="AY37" s="93"/>
      <c r="AZ37" s="120">
        <v>0.64600000000000002</v>
      </c>
      <c r="BA37" s="120">
        <v>0.61699999999999999</v>
      </c>
      <c r="BB37" s="120">
        <v>0.623</v>
      </c>
      <c r="BC37" s="120">
        <v>0.71599999999999997</v>
      </c>
      <c r="BD37" s="117">
        <v>0.81</v>
      </c>
      <c r="BE37" s="117">
        <v>0.75509999999999999</v>
      </c>
      <c r="BF37" s="24">
        <v>0.61499999999999999</v>
      </c>
      <c r="BG37" s="24">
        <v>0.57420000000000004</v>
      </c>
      <c r="BH37" s="24">
        <v>0.59370000000000001</v>
      </c>
      <c r="BI37" s="43">
        <v>0.55110000000000003</v>
      </c>
      <c r="BJ37" s="43">
        <v>0.53739999999999999</v>
      </c>
      <c r="BK37" s="43">
        <v>0.48930000000000001</v>
      </c>
      <c r="BL37" s="551"/>
      <c r="BM37" s="127"/>
      <c r="BN37" s="127"/>
      <c r="BO37" s="127"/>
      <c r="BP37" s="127"/>
      <c r="BQ37" s="127"/>
      <c r="BR37" s="127"/>
    </row>
    <row r="38" spans="2:70" x14ac:dyDescent="0.25">
      <c r="B38" s="3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17"/>
      <c r="N38" s="117"/>
      <c r="O38" s="15"/>
      <c r="P38" s="15"/>
      <c r="Q38" s="117"/>
      <c r="R38" s="117"/>
      <c r="S38" s="15"/>
      <c r="T38" s="15"/>
      <c r="U38" s="15"/>
      <c r="V38" s="117"/>
      <c r="W38" s="117"/>
      <c r="X38" s="117"/>
      <c r="Y38" s="117"/>
      <c r="Z38" s="15"/>
      <c r="AA38" s="15"/>
      <c r="AB38" s="27"/>
      <c r="AC38" s="27"/>
      <c r="AD38" s="16"/>
      <c r="AE38" s="16"/>
      <c r="AF38" s="27"/>
      <c r="AG38" s="27"/>
      <c r="AH38" s="16"/>
      <c r="AI38" s="16"/>
      <c r="AJ38" s="27"/>
      <c r="AK38" s="24"/>
      <c r="AL38" s="16"/>
      <c r="AM38" s="16"/>
      <c r="AN38" s="262"/>
      <c r="AO38" s="16"/>
      <c r="AP38" s="16"/>
      <c r="AQ38" s="16"/>
      <c r="AR38" s="262"/>
      <c r="AS38" s="16"/>
      <c r="AT38" s="16"/>
      <c r="AU38" s="16"/>
      <c r="AV38" s="262"/>
      <c r="AW38" s="16"/>
      <c r="AX38" s="16"/>
      <c r="AY38" s="93"/>
      <c r="AZ38" s="15"/>
      <c r="BA38" s="15"/>
      <c r="BB38" s="15"/>
      <c r="BC38" s="15"/>
      <c r="BD38" s="117"/>
      <c r="BE38" s="117"/>
      <c r="BF38" s="27"/>
      <c r="BG38" s="27"/>
      <c r="BH38" s="24"/>
      <c r="BI38" s="16"/>
      <c r="BJ38" s="16"/>
      <c r="BK38" s="16"/>
      <c r="BL38" s="127"/>
      <c r="BM38" s="127"/>
      <c r="BN38" s="127"/>
      <c r="BO38" s="127"/>
      <c r="BP38" s="127"/>
      <c r="BQ38" s="127"/>
      <c r="BR38" s="127"/>
    </row>
    <row r="39" spans="2:70" x14ac:dyDescent="0.25">
      <c r="B39" s="30" t="s">
        <v>37</v>
      </c>
      <c r="C39" s="117">
        <v>0.17499999999999999</v>
      </c>
      <c r="D39" s="117">
        <v>0.16500000000000001</v>
      </c>
      <c r="E39" s="117">
        <v>0.17199999999999999</v>
      </c>
      <c r="F39" s="117">
        <v>0.20399999999999999</v>
      </c>
      <c r="G39" s="117">
        <v>0.19600000000000001</v>
      </c>
      <c r="H39" s="117">
        <v>0.20100000000000001</v>
      </c>
      <c r="I39" s="117">
        <v>0.21</v>
      </c>
      <c r="J39" s="117">
        <v>0.20599999999999999</v>
      </c>
      <c r="K39" s="117">
        <v>0.21099999999999999</v>
      </c>
      <c r="L39" s="117">
        <v>0.215</v>
      </c>
      <c r="M39" s="117">
        <v>0.20860000000000001</v>
      </c>
      <c r="N39" s="117">
        <v>0.20399999999999999</v>
      </c>
      <c r="O39" s="117">
        <v>0.27800000000000002</v>
      </c>
      <c r="P39" s="117">
        <v>0.29699999999999999</v>
      </c>
      <c r="Q39" s="117">
        <v>0.28599999999999998</v>
      </c>
      <c r="R39" s="117">
        <v>0.5</v>
      </c>
      <c r="S39" s="117">
        <v>0.27900000000000003</v>
      </c>
      <c r="T39" s="117">
        <v>0.23300000000000001</v>
      </c>
      <c r="U39" s="117">
        <v>0.21</v>
      </c>
      <c r="V39" s="117">
        <v>0.20200000000000001</v>
      </c>
      <c r="W39" s="117">
        <v>0.23760000000000001</v>
      </c>
      <c r="X39" s="117">
        <v>0.24840000000000001</v>
      </c>
      <c r="Y39" s="117">
        <v>0.24310000000000001</v>
      </c>
      <c r="Z39" s="117">
        <v>0.2833</v>
      </c>
      <c r="AA39" s="117">
        <v>0.29899999999999999</v>
      </c>
      <c r="AB39" s="24">
        <v>0.3</v>
      </c>
      <c r="AC39" s="24">
        <v>0.19900000000000001</v>
      </c>
      <c r="AD39" s="24">
        <v>0.28100000000000003</v>
      </c>
      <c r="AE39" s="24">
        <v>0.26</v>
      </c>
      <c r="AF39" s="24">
        <v>0.3034</v>
      </c>
      <c r="AG39" s="24">
        <v>0.25950000000000001</v>
      </c>
      <c r="AH39" s="24">
        <v>0.31690000000000002</v>
      </c>
      <c r="AI39" s="24">
        <v>0.28320000000000001</v>
      </c>
      <c r="AJ39" s="24">
        <v>0.29089999999999999</v>
      </c>
      <c r="AK39" s="24">
        <v>0.307</v>
      </c>
      <c r="AL39" s="24">
        <v>0.29320000000000002</v>
      </c>
      <c r="AM39" s="24">
        <v>0.2979</v>
      </c>
      <c r="AN39" s="263">
        <v>0.30399999999999999</v>
      </c>
      <c r="AO39" s="24">
        <v>0.28789999999999999</v>
      </c>
      <c r="AP39" s="24">
        <v>0.27800000000000002</v>
      </c>
      <c r="AQ39" s="24">
        <v>0.28739999999999999</v>
      </c>
      <c r="AR39" s="263">
        <v>0.30130000000000001</v>
      </c>
      <c r="AS39" s="24">
        <v>0.2792</v>
      </c>
      <c r="AT39" s="24">
        <v>0.28749999999999998</v>
      </c>
      <c r="AU39" s="24">
        <v>0.29609999999999997</v>
      </c>
      <c r="AV39" s="263">
        <v>0.26910000000000001</v>
      </c>
      <c r="AW39" s="24">
        <v>0.29430000000000001</v>
      </c>
      <c r="AX39" s="24">
        <v>0.30480000000000002</v>
      </c>
      <c r="AY39" s="93"/>
      <c r="AZ39" s="117">
        <v>0.17899999999999999</v>
      </c>
      <c r="BA39" s="117">
        <v>0.20300000000000001</v>
      </c>
      <c r="BB39" s="117">
        <v>0.21</v>
      </c>
      <c r="BC39" s="117">
        <v>0.34599999999999997</v>
      </c>
      <c r="BD39" s="117">
        <v>0.22900000000000001</v>
      </c>
      <c r="BE39" s="117">
        <v>0.2535</v>
      </c>
      <c r="BF39" s="24">
        <v>0.26900000000000002</v>
      </c>
      <c r="BG39" s="24">
        <v>0.28449000000000002</v>
      </c>
      <c r="BH39" s="24">
        <v>0.29370000000000002</v>
      </c>
      <c r="BI39" s="24">
        <v>0.29160000000000003</v>
      </c>
      <c r="BJ39" s="24">
        <v>0.28889999999999999</v>
      </c>
      <c r="BK39" s="24">
        <v>0.29070000000000001</v>
      </c>
      <c r="BL39" s="127"/>
      <c r="BM39" s="127"/>
      <c r="BN39" s="127"/>
      <c r="BO39" s="127"/>
      <c r="BP39" s="127"/>
      <c r="BQ39" s="127"/>
      <c r="BR39" s="127"/>
    </row>
    <row r="40" spans="2:70" x14ac:dyDescent="0.25">
      <c r="B40" s="3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262"/>
      <c r="AO40" s="16"/>
      <c r="AP40" s="16"/>
      <c r="AQ40" s="16"/>
      <c r="AR40" s="262"/>
      <c r="AS40" s="16"/>
      <c r="AT40" s="16"/>
      <c r="AU40" s="16"/>
      <c r="AV40" s="262"/>
      <c r="AW40" s="16"/>
      <c r="AX40" s="16"/>
      <c r="AY40" s="93"/>
      <c r="AZ40" s="15"/>
      <c r="BA40" s="15"/>
      <c r="BB40" s="15"/>
      <c r="BC40" s="15"/>
      <c r="BD40" s="15"/>
      <c r="BE40" s="15"/>
      <c r="BF40" s="16"/>
      <c r="BG40" s="16"/>
      <c r="BH40" s="16"/>
      <c r="BI40" s="16"/>
      <c r="BJ40" s="16"/>
      <c r="BK40" s="16"/>
    </row>
    <row r="41" spans="2:70" x14ac:dyDescent="0.25">
      <c r="B41" s="3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262"/>
      <c r="AO41" s="16"/>
      <c r="AP41" s="16"/>
      <c r="AQ41" s="16"/>
      <c r="AR41" s="262"/>
      <c r="AS41" s="16"/>
      <c r="AT41" s="16"/>
      <c r="AU41" s="16"/>
      <c r="AV41" s="262"/>
      <c r="AW41" s="16"/>
      <c r="AX41" s="16"/>
      <c r="AY41" s="93"/>
      <c r="AZ41" s="15"/>
      <c r="BA41" s="15"/>
      <c r="BB41" s="15"/>
      <c r="BC41" s="15"/>
      <c r="BD41" s="15"/>
      <c r="BE41" s="15"/>
      <c r="BF41" s="16"/>
      <c r="BG41" s="16"/>
      <c r="BH41" s="16"/>
      <c r="BI41" s="16"/>
      <c r="BJ41" s="16"/>
      <c r="BK41" s="16"/>
    </row>
    <row r="42" spans="2:70" ht="13" x14ac:dyDescent="0.3">
      <c r="B42" s="76" t="s">
        <v>38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32"/>
      <c r="W42" s="32"/>
      <c r="X42" s="32"/>
      <c r="Y42" s="32"/>
      <c r="Z42" s="32"/>
      <c r="AA42" s="32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266"/>
      <c r="AO42" s="16"/>
      <c r="AP42" s="34"/>
      <c r="AQ42" s="34"/>
      <c r="AR42" s="266"/>
      <c r="AS42" s="16"/>
      <c r="AT42" s="34"/>
      <c r="AU42" s="34"/>
      <c r="AV42" s="266"/>
      <c r="AW42" s="16"/>
      <c r="AX42" s="34"/>
      <c r="AY42" s="93"/>
      <c r="AZ42" s="15"/>
      <c r="BA42" s="15"/>
      <c r="BB42" s="15"/>
      <c r="BC42" s="15"/>
      <c r="BD42" s="15"/>
      <c r="BE42" s="32"/>
      <c r="BF42" s="34"/>
      <c r="BG42" s="34"/>
      <c r="BH42" s="34"/>
      <c r="BI42" s="34"/>
      <c r="BJ42" s="34"/>
      <c r="BK42" s="34"/>
    </row>
    <row r="43" spans="2:70" x14ac:dyDescent="0.25">
      <c r="B43" s="30" t="s">
        <v>77</v>
      </c>
      <c r="C43" s="100">
        <v>880</v>
      </c>
      <c r="D43" s="100">
        <v>3467</v>
      </c>
      <c r="E43" s="100">
        <v>6500</v>
      </c>
      <c r="F43" s="100">
        <v>12820</v>
      </c>
      <c r="G43" s="100">
        <v>4999</v>
      </c>
      <c r="H43" s="100">
        <v>9929</v>
      </c>
      <c r="I43" s="100">
        <v>14451</v>
      </c>
      <c r="J43" s="100">
        <v>20986</v>
      </c>
      <c r="K43" s="100">
        <v>6409</v>
      </c>
      <c r="L43" s="100">
        <v>13542</v>
      </c>
      <c r="M43" s="100">
        <v>17844</v>
      </c>
      <c r="N43" s="100">
        <v>19996</v>
      </c>
      <c r="O43" s="100">
        <v>4434.6000000000004</v>
      </c>
      <c r="P43" s="100">
        <v>9991</v>
      </c>
      <c r="Q43" s="100">
        <v>12917</v>
      </c>
      <c r="R43" s="100">
        <v>20335</v>
      </c>
      <c r="S43" s="100">
        <v>4055</v>
      </c>
      <c r="T43" s="100">
        <v>9485</v>
      </c>
      <c r="U43" s="100">
        <v>12853</v>
      </c>
      <c r="V43" s="100">
        <v>24017</v>
      </c>
      <c r="W43" s="32">
        <v>6036</v>
      </c>
      <c r="X43" s="177">
        <v>11490</v>
      </c>
      <c r="Y43" s="32">
        <v>15016.72</v>
      </c>
      <c r="Z43" s="32">
        <v>20881</v>
      </c>
      <c r="AA43" s="32">
        <v>3048</v>
      </c>
      <c r="AB43" s="130">
        <v>5737</v>
      </c>
      <c r="AC43" s="34">
        <v>8641.7000000000007</v>
      </c>
      <c r="AD43" s="34">
        <v>14213</v>
      </c>
      <c r="AE43" s="21">
        <v>7672.7</v>
      </c>
      <c r="AF43" s="130">
        <v>10783.7</v>
      </c>
      <c r="AG43" s="34">
        <v>14409.1</v>
      </c>
      <c r="AH43" s="34">
        <v>20978.59</v>
      </c>
      <c r="AI43" s="21">
        <v>1506.49</v>
      </c>
      <c r="AJ43" s="130">
        <v>7351</v>
      </c>
      <c r="AK43" s="34">
        <v>13858.22</v>
      </c>
      <c r="AL43" s="34">
        <v>18844.150000000001</v>
      </c>
      <c r="AM43" s="21">
        <v>1072.82</v>
      </c>
      <c r="AN43" s="259">
        <v>5906.78</v>
      </c>
      <c r="AO43" s="21">
        <v>11462.27</v>
      </c>
      <c r="AP43" s="21">
        <v>15306.31</v>
      </c>
      <c r="AQ43" s="21">
        <v>2159.39</v>
      </c>
      <c r="AR43" s="259">
        <v>9781.68</v>
      </c>
      <c r="AS43" s="21">
        <v>13527.08</v>
      </c>
      <c r="AT43" s="21">
        <v>19027.259999999998</v>
      </c>
      <c r="AU43" s="21">
        <v>3662.33</v>
      </c>
      <c r="AV43" s="236">
        <v>10430.870000000001</v>
      </c>
      <c r="AW43" s="21">
        <v>11922.9</v>
      </c>
      <c r="AX43" s="21">
        <v>16383.66</v>
      </c>
      <c r="AY43" s="93"/>
      <c r="AZ43" s="100">
        <v>12820</v>
      </c>
      <c r="BA43" s="100">
        <v>20986</v>
      </c>
      <c r="BB43" s="100">
        <v>19996</v>
      </c>
      <c r="BC43" s="100">
        <v>20335</v>
      </c>
      <c r="BD43" s="100">
        <v>24017</v>
      </c>
      <c r="BE43" s="100">
        <v>20881</v>
      </c>
      <c r="BF43" s="130">
        <v>14213</v>
      </c>
      <c r="BG43" s="130">
        <v>20978.59</v>
      </c>
      <c r="BH43" s="130">
        <v>18844.150000000001</v>
      </c>
      <c r="BI43" s="21">
        <v>15306.31</v>
      </c>
      <c r="BJ43" s="130">
        <v>19027.259999999998</v>
      </c>
      <c r="BK43" s="525">
        <v>16383.66</v>
      </c>
      <c r="BL43" s="128"/>
      <c r="BM43" s="128"/>
      <c r="BN43" s="128"/>
      <c r="BO43" s="128"/>
      <c r="BP43" s="128"/>
      <c r="BQ43" s="128"/>
      <c r="BR43" s="128"/>
    </row>
    <row r="44" spans="2:70" x14ac:dyDescent="0.25">
      <c r="B44" s="30" t="s">
        <v>40</v>
      </c>
      <c r="C44" s="100">
        <v>8745</v>
      </c>
      <c r="D44" s="100">
        <v>15128</v>
      </c>
      <c r="E44" s="100">
        <v>7344</v>
      </c>
      <c r="F44" s="100">
        <v>4779</v>
      </c>
      <c r="G44" s="100">
        <v>5145</v>
      </c>
      <c r="H44" s="100">
        <v>4924</v>
      </c>
      <c r="I44" s="100">
        <v>6465</v>
      </c>
      <c r="J44" s="100">
        <v>2746</v>
      </c>
      <c r="K44" s="100">
        <v>533</v>
      </c>
      <c r="L44" s="100">
        <v>820</v>
      </c>
      <c r="M44" s="100">
        <v>2603.855</v>
      </c>
      <c r="N44" s="100">
        <v>1943</v>
      </c>
      <c r="O44" s="100">
        <v>3394.6</v>
      </c>
      <c r="P44" s="100">
        <v>4968</v>
      </c>
      <c r="Q44" s="100">
        <v>4229</v>
      </c>
      <c r="R44" s="100">
        <v>4228</v>
      </c>
      <c r="S44" s="100">
        <v>1808</v>
      </c>
      <c r="T44" s="100">
        <v>698</v>
      </c>
      <c r="U44" s="100">
        <v>1324</v>
      </c>
      <c r="V44" s="100">
        <v>1725</v>
      </c>
      <c r="W44" s="32">
        <v>-581.70000000000005</v>
      </c>
      <c r="X44" s="32">
        <v>3499</v>
      </c>
      <c r="Y44" s="32">
        <v>2585.94</v>
      </c>
      <c r="Z44" s="32">
        <v>2997</v>
      </c>
      <c r="AA44" s="32">
        <v>1980</v>
      </c>
      <c r="AB44" s="34">
        <v>1058</v>
      </c>
      <c r="AC44" s="34">
        <v>2406</v>
      </c>
      <c r="AD44" s="34">
        <v>4517</v>
      </c>
      <c r="AE44" s="34">
        <v>2444.1999999999998</v>
      </c>
      <c r="AF44" s="34">
        <v>3772.31</v>
      </c>
      <c r="AG44" s="34">
        <v>3227.61</v>
      </c>
      <c r="AH44" s="34">
        <v>9469.8799999999992</v>
      </c>
      <c r="AI44" s="34">
        <v>4359.6499999999996</v>
      </c>
      <c r="AJ44" s="34">
        <v>4965.49</v>
      </c>
      <c r="AK44" s="34">
        <v>4825.09</v>
      </c>
      <c r="AL44" s="34">
        <v>4918.49</v>
      </c>
      <c r="AM44" s="34">
        <v>5706.86</v>
      </c>
      <c r="AN44" s="266">
        <v>2564.14</v>
      </c>
      <c r="AO44" s="34">
        <v>3137.76</v>
      </c>
      <c r="AP44" s="34">
        <v>3563.41</v>
      </c>
      <c r="AQ44" s="34">
        <v>7770.39</v>
      </c>
      <c r="AR44" s="266">
        <v>6950.39</v>
      </c>
      <c r="AS44" s="34">
        <v>6515.32</v>
      </c>
      <c r="AT44" s="34">
        <v>3535.72</v>
      </c>
      <c r="AU44" s="34">
        <v>5094.3</v>
      </c>
      <c r="AV44" s="266">
        <v>3387.94</v>
      </c>
      <c r="AW44" s="34">
        <v>2856.03</v>
      </c>
      <c r="AX44" s="34">
        <v>2618.66</v>
      </c>
      <c r="AY44" s="93"/>
      <c r="AZ44" s="100">
        <v>4779</v>
      </c>
      <c r="BA44" s="100">
        <v>2746</v>
      </c>
      <c r="BB44" s="100">
        <v>1943</v>
      </c>
      <c r="BC44" s="100">
        <v>4228</v>
      </c>
      <c r="BD44" s="100">
        <v>1725</v>
      </c>
      <c r="BE44" s="100">
        <v>2997</v>
      </c>
      <c r="BF44" s="21">
        <v>4517</v>
      </c>
      <c r="BG44" s="21">
        <v>9469.8799999999992</v>
      </c>
      <c r="BH44" s="21">
        <v>4918.49</v>
      </c>
      <c r="BI44" s="34">
        <v>3563.41</v>
      </c>
      <c r="BJ44" s="21">
        <v>3535.72</v>
      </c>
      <c r="BK44" s="21">
        <v>2618.66</v>
      </c>
      <c r="BL44" s="128"/>
      <c r="BM44" s="128"/>
      <c r="BN44" s="128"/>
      <c r="BO44" s="128"/>
      <c r="BP44" s="128"/>
      <c r="BQ44" s="128"/>
      <c r="BR44" s="128"/>
    </row>
    <row r="45" spans="2:70" x14ac:dyDescent="0.25">
      <c r="B45" s="14" t="s">
        <v>41</v>
      </c>
      <c r="C45" s="100">
        <v>15077</v>
      </c>
      <c r="D45" s="100">
        <v>13668</v>
      </c>
      <c r="E45" s="100">
        <v>14538</v>
      </c>
      <c r="F45" s="100">
        <v>11355</v>
      </c>
      <c r="G45" s="100">
        <v>11092</v>
      </c>
      <c r="H45" s="100">
        <v>11730</v>
      </c>
      <c r="I45" s="100">
        <v>11577</v>
      </c>
      <c r="J45" s="100">
        <v>9033</v>
      </c>
      <c r="K45" s="100">
        <v>10428</v>
      </c>
      <c r="L45" s="100">
        <v>13326</v>
      </c>
      <c r="M45" s="100">
        <v>13141.267</v>
      </c>
      <c r="N45" s="100">
        <v>15004</v>
      </c>
      <c r="O45" s="100">
        <v>22028.799999999999</v>
      </c>
      <c r="P45" s="100">
        <v>21720</v>
      </c>
      <c r="Q45" s="100">
        <v>19480</v>
      </c>
      <c r="R45" s="100">
        <v>32562</v>
      </c>
      <c r="S45" s="100">
        <v>25029</v>
      </c>
      <c r="T45" s="100">
        <v>27941</v>
      </c>
      <c r="U45" s="100">
        <v>27496</v>
      </c>
      <c r="V45" s="100">
        <v>29934</v>
      </c>
      <c r="W45" s="32">
        <v>34066.9</v>
      </c>
      <c r="X45" s="32">
        <v>41714</v>
      </c>
      <c r="Y45" s="32">
        <v>31601.919999999998</v>
      </c>
      <c r="Z45" s="32">
        <v>30036</v>
      </c>
      <c r="AA45" s="32">
        <v>27354.89</v>
      </c>
      <c r="AB45" s="34">
        <v>25326.560000000001</v>
      </c>
      <c r="AC45" s="34">
        <v>22008.48</v>
      </c>
      <c r="AD45" s="34">
        <v>21409.439999999999</v>
      </c>
      <c r="AE45" s="34">
        <v>23265.93</v>
      </c>
      <c r="AF45" s="34">
        <v>21928.44</v>
      </c>
      <c r="AG45" s="34">
        <v>18602.39</v>
      </c>
      <c r="AH45" s="34">
        <v>24329.14</v>
      </c>
      <c r="AI45" s="34">
        <v>19341.47</v>
      </c>
      <c r="AJ45" s="34">
        <v>18509.5</v>
      </c>
      <c r="AK45" s="34">
        <v>18165.45</v>
      </c>
      <c r="AL45" s="34">
        <v>17857.57</v>
      </c>
      <c r="AM45" s="237">
        <v>16810.560000000001</v>
      </c>
      <c r="AN45" s="267">
        <v>20718.099999999999</v>
      </c>
      <c r="AO45" s="32">
        <v>19194.57</v>
      </c>
      <c r="AP45" s="32">
        <v>17357.54</v>
      </c>
      <c r="AQ45" s="237">
        <v>17462.28</v>
      </c>
      <c r="AR45" s="267">
        <v>16712.810000000001</v>
      </c>
      <c r="AS45" s="32">
        <v>14128.85</v>
      </c>
      <c r="AT45" s="32">
        <v>14438.35</v>
      </c>
      <c r="AU45" s="32">
        <v>17987.759999999998</v>
      </c>
      <c r="AV45" s="267">
        <v>17453.86</v>
      </c>
      <c r="AW45" s="32">
        <v>12664.12</v>
      </c>
      <c r="AX45" s="32">
        <v>9572.4699999999993</v>
      </c>
      <c r="AY45" s="93"/>
      <c r="AZ45" s="100">
        <v>11355</v>
      </c>
      <c r="BA45" s="100">
        <v>9033</v>
      </c>
      <c r="BB45" s="100">
        <v>15004</v>
      </c>
      <c r="BC45" s="100">
        <v>32562</v>
      </c>
      <c r="BD45" s="100">
        <v>29934</v>
      </c>
      <c r="BE45" s="100">
        <v>30036</v>
      </c>
      <c r="BF45" s="21">
        <v>21409.439999999999</v>
      </c>
      <c r="BG45" s="21">
        <v>24329.14</v>
      </c>
      <c r="BH45" s="21">
        <v>17857.57</v>
      </c>
      <c r="BI45" s="32">
        <v>17357.54</v>
      </c>
      <c r="BJ45" s="21">
        <v>14438.35</v>
      </c>
      <c r="BK45" s="21">
        <v>9572.4699999999993</v>
      </c>
      <c r="BL45" s="128"/>
      <c r="BM45" s="128"/>
      <c r="BN45" s="128"/>
      <c r="BO45" s="128"/>
      <c r="BP45" s="128"/>
      <c r="BQ45" s="128"/>
      <c r="BR45" s="128"/>
    </row>
    <row r="46" spans="2:70" x14ac:dyDescent="0.25">
      <c r="B46" s="14" t="s">
        <v>42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32"/>
      <c r="X46" s="32"/>
      <c r="Y46" s="32"/>
      <c r="Z46" s="32"/>
      <c r="AA46" s="32">
        <v>57166.37</v>
      </c>
      <c r="AB46" s="34">
        <v>56193.24</v>
      </c>
      <c r="AC46" s="34">
        <v>33102.699999999997</v>
      </c>
      <c r="AD46" s="34">
        <v>32510.62</v>
      </c>
      <c r="AE46" s="34">
        <v>32854.46</v>
      </c>
      <c r="AF46" s="34">
        <v>31723.25</v>
      </c>
      <c r="AG46" s="34">
        <v>32575.8</v>
      </c>
      <c r="AH46" s="34">
        <v>34416.76</v>
      </c>
      <c r="AI46" s="34">
        <v>35215.760000000002</v>
      </c>
      <c r="AJ46" s="34">
        <v>35523.9</v>
      </c>
      <c r="AK46" s="34">
        <v>38119.89</v>
      </c>
      <c r="AL46" s="34">
        <v>39754.11</v>
      </c>
      <c r="AM46" s="237">
        <v>39354.620000000003</v>
      </c>
      <c r="AN46" s="267">
        <v>38922.67</v>
      </c>
      <c r="AO46" s="32">
        <v>39377.279999999999</v>
      </c>
      <c r="AP46" s="32">
        <v>39821.29</v>
      </c>
      <c r="AQ46" s="237">
        <v>39598.660000000003</v>
      </c>
      <c r="AR46" s="267">
        <v>41283.910000000003</v>
      </c>
      <c r="AS46" s="32">
        <v>41972.7</v>
      </c>
      <c r="AT46" s="32">
        <v>45911.49</v>
      </c>
      <c r="AU46" s="32">
        <v>45799.85</v>
      </c>
      <c r="AV46" s="267">
        <v>45810.41</v>
      </c>
      <c r="AW46" s="32">
        <v>45946.55</v>
      </c>
      <c r="AX46" s="32">
        <v>42851.59</v>
      </c>
      <c r="AY46" s="93"/>
      <c r="AZ46" s="100"/>
      <c r="BA46" s="100"/>
      <c r="BB46" s="100"/>
      <c r="BC46" s="100"/>
      <c r="BD46" s="100"/>
      <c r="BE46" s="100"/>
      <c r="BF46" s="21">
        <v>32510.62</v>
      </c>
      <c r="BG46" s="21">
        <v>34416.76</v>
      </c>
      <c r="BH46" s="21">
        <v>39754.11</v>
      </c>
      <c r="BI46" s="32">
        <v>39821.29</v>
      </c>
      <c r="BJ46" s="21">
        <v>45911.49</v>
      </c>
      <c r="BK46" s="21">
        <v>42851.59</v>
      </c>
      <c r="BL46" s="550"/>
      <c r="BM46" s="128"/>
      <c r="BN46" s="128"/>
      <c r="BO46" s="128"/>
      <c r="BP46" s="128"/>
      <c r="BQ46" s="128"/>
      <c r="BR46" s="128"/>
    </row>
    <row r="47" spans="2:70" x14ac:dyDescent="0.25">
      <c r="B47" s="30" t="s">
        <v>43</v>
      </c>
      <c r="C47" s="100">
        <v>34071</v>
      </c>
      <c r="D47" s="100">
        <v>40701</v>
      </c>
      <c r="E47" s="100">
        <v>42125</v>
      </c>
      <c r="F47" s="100">
        <v>42114</v>
      </c>
      <c r="G47" s="100">
        <v>43158</v>
      </c>
      <c r="H47" s="100">
        <v>44294</v>
      </c>
      <c r="I47" s="100">
        <v>45597</v>
      </c>
      <c r="J47" s="100">
        <v>45096</v>
      </c>
      <c r="K47" s="100">
        <v>45675</v>
      </c>
      <c r="L47" s="100">
        <v>46613.9</v>
      </c>
      <c r="M47" s="100">
        <v>54236.04</v>
      </c>
      <c r="N47" s="100">
        <v>54890</v>
      </c>
      <c r="O47" s="100">
        <v>55287</v>
      </c>
      <c r="P47" s="100">
        <v>55253</v>
      </c>
      <c r="Q47" s="100">
        <v>55270</v>
      </c>
      <c r="R47" s="100">
        <v>69446</v>
      </c>
      <c r="S47" s="100">
        <v>59719</v>
      </c>
      <c r="T47" s="100">
        <v>59506</v>
      </c>
      <c r="U47" s="100">
        <v>59024</v>
      </c>
      <c r="V47" s="100">
        <v>58671</v>
      </c>
      <c r="W47" s="100">
        <v>57195</v>
      </c>
      <c r="X47" s="100">
        <v>56647</v>
      </c>
      <c r="Y47" s="100">
        <v>61608</v>
      </c>
      <c r="Z47" s="100">
        <v>60592</v>
      </c>
      <c r="AA47" s="100">
        <v>61706</v>
      </c>
      <c r="AB47" s="21">
        <v>61384</v>
      </c>
      <c r="AC47" s="21">
        <v>60461.9</v>
      </c>
      <c r="AD47" s="21">
        <v>59589</v>
      </c>
      <c r="AE47" s="21">
        <v>59776.6</v>
      </c>
      <c r="AF47" s="21">
        <v>60085.51</v>
      </c>
      <c r="AG47" s="21">
        <v>60474.36</v>
      </c>
      <c r="AH47" s="21">
        <v>65956.149999999994</v>
      </c>
      <c r="AI47" s="21">
        <v>66299.100000000006</v>
      </c>
      <c r="AJ47" s="21">
        <v>65194.1</v>
      </c>
      <c r="AK47" s="21">
        <v>66058.649999999994</v>
      </c>
      <c r="AL47" s="21">
        <v>66207.56</v>
      </c>
      <c r="AM47" s="21">
        <v>66605.89</v>
      </c>
      <c r="AN47" s="259">
        <v>65436.74</v>
      </c>
      <c r="AO47" s="21">
        <v>65728.55</v>
      </c>
      <c r="AP47" s="21">
        <v>67126.539999999994</v>
      </c>
      <c r="AQ47" s="21">
        <v>67546.789999999994</v>
      </c>
      <c r="AR47" s="259">
        <v>64123.88</v>
      </c>
      <c r="AS47" s="21">
        <v>65183.58</v>
      </c>
      <c r="AT47" s="21">
        <v>66815.91</v>
      </c>
      <c r="AU47" s="21">
        <v>67882.429999999993</v>
      </c>
      <c r="AV47" s="259">
        <v>63719.49</v>
      </c>
      <c r="AW47" s="21">
        <v>65549.61</v>
      </c>
      <c r="AX47" s="21">
        <v>68505.02</v>
      </c>
      <c r="AY47" s="93"/>
      <c r="AZ47" s="100">
        <v>42114</v>
      </c>
      <c r="BA47" s="100">
        <v>45096</v>
      </c>
      <c r="BB47" s="100">
        <v>54890</v>
      </c>
      <c r="BC47" s="100">
        <v>69446</v>
      </c>
      <c r="BD47" s="100">
        <v>58671</v>
      </c>
      <c r="BE47" s="100">
        <v>60592</v>
      </c>
      <c r="BF47" s="21">
        <v>59589</v>
      </c>
      <c r="BG47" s="21">
        <v>65956.149999999994</v>
      </c>
      <c r="BH47" s="21">
        <v>66207.56</v>
      </c>
      <c r="BI47" s="21">
        <v>67126.539999999994</v>
      </c>
      <c r="BJ47" s="21">
        <v>66815.91</v>
      </c>
      <c r="BK47" s="21">
        <v>68505.02</v>
      </c>
      <c r="BL47" s="128"/>
      <c r="BM47" s="128"/>
      <c r="BN47" s="128"/>
      <c r="BO47" s="128"/>
      <c r="BP47" s="128"/>
      <c r="BQ47" s="128"/>
      <c r="BR47" s="128"/>
    </row>
    <row r="48" spans="2:70" x14ac:dyDescent="0.25">
      <c r="B48" s="14" t="s">
        <v>44</v>
      </c>
      <c r="C48" s="104">
        <v>0.44</v>
      </c>
      <c r="D48" s="104">
        <v>0.34</v>
      </c>
      <c r="E48" s="104">
        <v>0.35</v>
      </c>
      <c r="F48" s="104">
        <v>0.27</v>
      </c>
      <c r="G48" s="104">
        <v>0.3</v>
      </c>
      <c r="H48" s="104">
        <v>0.3</v>
      </c>
      <c r="I48" s="104">
        <v>0.3</v>
      </c>
      <c r="J48" s="104">
        <v>0.2</v>
      </c>
      <c r="K48" s="104">
        <v>0.2</v>
      </c>
      <c r="L48" s="104">
        <v>0.3</v>
      </c>
      <c r="M48" s="77">
        <v>0.2</v>
      </c>
      <c r="N48" s="77">
        <v>0.3</v>
      </c>
      <c r="O48" s="104">
        <v>0.39</v>
      </c>
      <c r="P48" s="104">
        <v>0.4</v>
      </c>
      <c r="Q48" s="77">
        <v>0.4</v>
      </c>
      <c r="R48" s="77">
        <v>0.5</v>
      </c>
      <c r="S48" s="104">
        <v>0.4</v>
      </c>
      <c r="T48" s="104">
        <v>0.5</v>
      </c>
      <c r="U48" s="104">
        <v>0.5</v>
      </c>
      <c r="V48" s="104">
        <v>0.5</v>
      </c>
      <c r="W48" s="104">
        <v>0.57999999999999996</v>
      </c>
      <c r="X48" s="104">
        <v>0.72</v>
      </c>
      <c r="Y48" s="104">
        <v>0.51</v>
      </c>
      <c r="Z48" s="104">
        <v>0.5</v>
      </c>
      <c r="AA48" s="106">
        <v>1.4</v>
      </c>
      <c r="AB48" s="49">
        <v>1.3</v>
      </c>
      <c r="AC48" s="49">
        <v>0.9</v>
      </c>
      <c r="AD48" s="49">
        <v>0.9</v>
      </c>
      <c r="AE48" s="49">
        <v>0.9</v>
      </c>
      <c r="AF48" s="49">
        <v>0.89</v>
      </c>
      <c r="AG48" s="49">
        <v>0.84</v>
      </c>
      <c r="AH48" s="49">
        <v>0.89</v>
      </c>
      <c r="AI48" s="49">
        <v>0.82</v>
      </c>
      <c r="AJ48" s="49">
        <v>0.8</v>
      </c>
      <c r="AK48" s="49">
        <v>0.85</v>
      </c>
      <c r="AL48" s="49">
        <v>0.87</v>
      </c>
      <c r="AM48" s="49">
        <v>0.84</v>
      </c>
      <c r="AN48" s="268">
        <v>0.91</v>
      </c>
      <c r="AO48" s="49">
        <v>0.89</v>
      </c>
      <c r="AP48" s="49">
        <v>0.85</v>
      </c>
      <c r="AQ48" s="146">
        <v>0.84</v>
      </c>
      <c r="AR48" s="268">
        <v>0.9</v>
      </c>
      <c r="AS48" s="49">
        <v>0.86</v>
      </c>
      <c r="AT48" s="49">
        <v>0.9</v>
      </c>
      <c r="AU48" s="268">
        <v>0.94</v>
      </c>
      <c r="AV48" s="268">
        <v>1</v>
      </c>
      <c r="AW48" s="49">
        <v>0.89</v>
      </c>
      <c r="AX48" s="49">
        <v>0.77</v>
      </c>
      <c r="AY48" s="93"/>
      <c r="AZ48" s="104">
        <v>0.27</v>
      </c>
      <c r="BA48" s="104">
        <v>0.2</v>
      </c>
      <c r="BB48" s="104">
        <v>0.3</v>
      </c>
      <c r="BC48" s="104">
        <v>0.5</v>
      </c>
      <c r="BD48" s="77">
        <v>0.5</v>
      </c>
      <c r="BE48" s="77">
        <v>0.5</v>
      </c>
      <c r="BF48" s="55">
        <v>0.9</v>
      </c>
      <c r="BG48" s="55">
        <v>0.89</v>
      </c>
      <c r="BH48" s="55">
        <v>0.87</v>
      </c>
      <c r="BI48" s="49">
        <v>0.85</v>
      </c>
      <c r="BJ48" s="55">
        <v>0.9</v>
      </c>
      <c r="BK48" s="55">
        <v>0.77</v>
      </c>
      <c r="BL48" s="128"/>
      <c r="BM48" s="128"/>
      <c r="BN48" s="128"/>
      <c r="BO48" s="128"/>
      <c r="BP48" s="128"/>
      <c r="BQ48" s="128"/>
      <c r="BR48" s="128"/>
    </row>
    <row r="49" spans="2:70" x14ac:dyDescent="0.25">
      <c r="B49" s="14" t="s">
        <v>45</v>
      </c>
      <c r="C49" s="77">
        <v>0.92</v>
      </c>
      <c r="D49" s="77">
        <v>0.82</v>
      </c>
      <c r="E49" s="77">
        <v>0.84</v>
      </c>
      <c r="F49" s="77">
        <v>0.71</v>
      </c>
      <c r="G49" s="77">
        <v>0.6</v>
      </c>
      <c r="H49" s="77">
        <v>0.6</v>
      </c>
      <c r="I49" s="77">
        <v>0.6</v>
      </c>
      <c r="J49" s="77">
        <v>0.5</v>
      </c>
      <c r="K49" s="77">
        <v>0.6</v>
      </c>
      <c r="L49" s="77">
        <v>0.7</v>
      </c>
      <c r="M49" s="77">
        <v>0.7</v>
      </c>
      <c r="N49" s="77">
        <v>0.8</v>
      </c>
      <c r="O49" s="77">
        <v>1.38</v>
      </c>
      <c r="P49" s="77">
        <v>1.4</v>
      </c>
      <c r="Q49" s="77">
        <v>1.2</v>
      </c>
      <c r="R49" s="77">
        <v>2.2999999999999998</v>
      </c>
      <c r="S49" s="77">
        <v>2.2999999999999998</v>
      </c>
      <c r="T49" s="77">
        <v>2.6</v>
      </c>
      <c r="U49" s="77">
        <v>2.2000000000000002</v>
      </c>
      <c r="V49" s="77">
        <v>2.2999999999999998</v>
      </c>
      <c r="W49" s="77">
        <v>2.4700000000000002</v>
      </c>
      <c r="X49" s="77">
        <v>2.73</v>
      </c>
      <c r="Y49" s="77">
        <v>2.0299999999999998</v>
      </c>
      <c r="Z49" s="178">
        <v>1.8</v>
      </c>
      <c r="AA49" s="179">
        <v>4.2</v>
      </c>
      <c r="AB49" s="55">
        <v>3.3</v>
      </c>
      <c r="AC49" s="55">
        <v>2</v>
      </c>
      <c r="AD49" s="129">
        <v>1.9</v>
      </c>
      <c r="AE49" s="49">
        <v>1.9</v>
      </c>
      <c r="AF49" s="55">
        <v>1.72</v>
      </c>
      <c r="AG49" s="55">
        <v>1.67</v>
      </c>
      <c r="AH49" s="129">
        <v>1.82</v>
      </c>
      <c r="AI49" s="49">
        <v>1.68</v>
      </c>
      <c r="AJ49" s="55">
        <v>1.7</v>
      </c>
      <c r="AK49" s="55">
        <v>1.71</v>
      </c>
      <c r="AL49" s="239">
        <v>1.74</v>
      </c>
      <c r="AM49" s="49">
        <v>1.68</v>
      </c>
      <c r="AN49" s="268">
        <v>1.72</v>
      </c>
      <c r="AO49" s="49">
        <v>1.64</v>
      </c>
      <c r="AP49" s="49">
        <v>1.48</v>
      </c>
      <c r="AQ49" s="146">
        <v>1.41</v>
      </c>
      <c r="AR49" s="268">
        <v>1.39</v>
      </c>
      <c r="AS49" s="49">
        <v>1.28</v>
      </c>
      <c r="AT49" s="49">
        <v>1.31</v>
      </c>
      <c r="AU49" s="268">
        <v>1.34</v>
      </c>
      <c r="AV49" s="268">
        <v>1.28</v>
      </c>
      <c r="AW49" s="49">
        <v>1.1499999999999999</v>
      </c>
      <c r="AX49" s="49">
        <v>1.03</v>
      </c>
      <c r="AY49" s="278"/>
      <c r="AZ49" s="77">
        <v>0.71</v>
      </c>
      <c r="BA49" s="77">
        <v>0.5</v>
      </c>
      <c r="BB49" s="77">
        <v>0.8</v>
      </c>
      <c r="BC49" s="77">
        <v>2.2999999999999998</v>
      </c>
      <c r="BD49" s="77">
        <v>2.2999999999999998</v>
      </c>
      <c r="BE49" s="77">
        <v>1.8</v>
      </c>
      <c r="BF49" s="55">
        <v>1.9</v>
      </c>
      <c r="BG49" s="55">
        <v>1.82</v>
      </c>
      <c r="BH49" s="55">
        <v>1.74</v>
      </c>
      <c r="BI49" s="49">
        <v>1.48</v>
      </c>
      <c r="BJ49" s="55">
        <v>1.31</v>
      </c>
      <c r="BK49" s="55">
        <v>1.03</v>
      </c>
      <c r="BL49" s="128"/>
      <c r="BM49" s="128"/>
      <c r="BN49" s="128"/>
      <c r="BO49" s="128"/>
      <c r="BP49" s="128"/>
      <c r="BQ49" s="128"/>
      <c r="BR49" s="128"/>
    </row>
    <row r="50" spans="2:70" x14ac:dyDescent="0.25">
      <c r="B50" s="3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262"/>
      <c r="AO50" s="16"/>
      <c r="AP50" s="16"/>
      <c r="AQ50" s="16"/>
      <c r="AR50" s="262"/>
      <c r="AS50" s="16"/>
      <c r="AT50" s="16"/>
      <c r="AU50" s="64"/>
      <c r="AV50" s="262"/>
      <c r="AW50" s="16"/>
      <c r="AX50" s="16"/>
      <c r="AY50" s="93"/>
      <c r="AZ50" s="15"/>
      <c r="BA50" s="15"/>
      <c r="BB50" s="15"/>
      <c r="BC50" s="15"/>
      <c r="BD50" s="15"/>
      <c r="BE50" s="15"/>
      <c r="BF50" s="16"/>
      <c r="BG50" s="16"/>
      <c r="BH50" s="16"/>
      <c r="BI50" s="16"/>
      <c r="BJ50" s="16"/>
      <c r="BK50" s="16"/>
    </row>
    <row r="51" spans="2:70" x14ac:dyDescent="0.25">
      <c r="B51" s="3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262"/>
      <c r="AO51" s="16"/>
      <c r="AP51" s="16"/>
      <c r="AQ51" s="16"/>
      <c r="AR51" s="262"/>
      <c r="AS51" s="16"/>
      <c r="AT51" s="16"/>
      <c r="AU51" s="64"/>
      <c r="AV51" s="262"/>
      <c r="AW51" s="16"/>
      <c r="AX51" s="16"/>
      <c r="AY51" s="93"/>
      <c r="AZ51" s="15"/>
      <c r="BA51" s="15"/>
      <c r="BB51" s="15"/>
      <c r="BC51" s="15"/>
      <c r="BD51" s="15"/>
      <c r="BE51" s="15"/>
      <c r="BF51" s="16"/>
      <c r="BG51" s="16"/>
      <c r="BH51" s="16"/>
      <c r="BI51" s="16"/>
      <c r="BJ51" s="16"/>
      <c r="BK51" s="16"/>
    </row>
    <row r="52" spans="2:70" ht="13" x14ac:dyDescent="0.3">
      <c r="B52" s="76" t="s">
        <v>46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262"/>
      <c r="AO52" s="16"/>
      <c r="AP52" s="16"/>
      <c r="AQ52" s="16"/>
      <c r="AR52" s="262"/>
      <c r="AS52" s="16"/>
      <c r="AT52" s="16"/>
      <c r="AU52" s="64"/>
      <c r="AV52" s="262"/>
      <c r="AW52" s="16"/>
      <c r="AX52" s="16"/>
      <c r="AY52" s="93"/>
      <c r="AZ52" s="15"/>
      <c r="BA52" s="15"/>
      <c r="BB52" s="15"/>
      <c r="BC52" s="15"/>
      <c r="BD52" s="15"/>
      <c r="BE52" s="15"/>
      <c r="BF52" s="16"/>
      <c r="BG52" s="16"/>
      <c r="BH52" s="16"/>
      <c r="BI52" s="16"/>
      <c r="BJ52" s="16"/>
      <c r="BK52" s="16"/>
    </row>
    <row r="53" spans="2:70" ht="13" x14ac:dyDescent="0.3">
      <c r="B53" s="7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262"/>
      <c r="AO53" s="16"/>
      <c r="AP53" s="16"/>
      <c r="AQ53" s="16"/>
      <c r="AR53" s="262"/>
      <c r="AS53" s="16"/>
      <c r="AT53" s="16"/>
      <c r="AU53" s="64"/>
      <c r="AV53" s="262"/>
      <c r="AW53" s="16"/>
      <c r="AX53" s="16"/>
      <c r="AY53" s="93"/>
      <c r="AZ53" s="15"/>
      <c r="BA53" s="15"/>
      <c r="BB53" s="15"/>
      <c r="BC53" s="15"/>
      <c r="BD53" s="15"/>
      <c r="BE53" s="15"/>
      <c r="BF53" s="16"/>
      <c r="BG53" s="16"/>
      <c r="BH53" s="16"/>
      <c r="BI53" s="16"/>
      <c r="BJ53" s="16"/>
      <c r="BK53" s="16"/>
    </row>
    <row r="54" spans="2:70" ht="13" x14ac:dyDescent="0.3">
      <c r="B54" s="74" t="s">
        <v>47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262"/>
      <c r="AO54" s="16"/>
      <c r="AP54" s="16"/>
      <c r="AQ54" s="16"/>
      <c r="AR54" s="262"/>
      <c r="AS54" s="16"/>
      <c r="AT54" s="16"/>
      <c r="AU54" s="64"/>
      <c r="AV54" s="262"/>
      <c r="AW54" s="16"/>
      <c r="AX54" s="16"/>
      <c r="AY54" s="93"/>
      <c r="AZ54" s="15"/>
      <c r="BA54" s="15"/>
      <c r="BB54" s="15"/>
      <c r="BC54" s="15"/>
      <c r="BD54" s="15"/>
      <c r="BE54" s="15"/>
      <c r="BF54" s="16"/>
      <c r="BG54" s="16"/>
      <c r="BH54" s="16"/>
      <c r="BI54" s="16"/>
      <c r="BJ54" s="16"/>
      <c r="BK54" s="16"/>
    </row>
    <row r="55" spans="2:70" x14ac:dyDescent="0.25">
      <c r="B55" s="30" t="s">
        <v>48</v>
      </c>
      <c r="C55" s="100">
        <v>258</v>
      </c>
      <c r="D55" s="100">
        <v>293</v>
      </c>
      <c r="E55" s="100">
        <v>314</v>
      </c>
      <c r="F55" s="100">
        <v>316</v>
      </c>
      <c r="G55" s="100">
        <v>374</v>
      </c>
      <c r="H55" s="100">
        <v>414</v>
      </c>
      <c r="I55" s="100">
        <v>464</v>
      </c>
      <c r="J55" s="100">
        <v>533</v>
      </c>
      <c r="K55" s="100">
        <v>634</v>
      </c>
      <c r="L55" s="100">
        <v>759</v>
      </c>
      <c r="M55" s="100">
        <v>158</v>
      </c>
      <c r="N55" s="100">
        <v>170</v>
      </c>
      <c r="O55" s="100">
        <v>176</v>
      </c>
      <c r="P55" s="100">
        <v>187</v>
      </c>
      <c r="Q55" s="100">
        <v>182</v>
      </c>
      <c r="R55" s="100">
        <v>342</v>
      </c>
      <c r="S55" s="100">
        <v>343</v>
      </c>
      <c r="T55" s="100">
        <v>356</v>
      </c>
      <c r="U55" s="100">
        <v>369</v>
      </c>
      <c r="V55" s="100">
        <v>409</v>
      </c>
      <c r="W55" s="100">
        <v>446</v>
      </c>
      <c r="X55" s="100">
        <v>470</v>
      </c>
      <c r="Y55" s="100">
        <v>466</v>
      </c>
      <c r="Z55" s="100">
        <v>470</v>
      </c>
      <c r="AA55" s="100">
        <v>479</v>
      </c>
      <c r="AB55" s="21">
        <v>522</v>
      </c>
      <c r="AC55" s="21">
        <v>578</v>
      </c>
      <c r="AD55" s="21">
        <v>629</v>
      </c>
      <c r="AE55" s="21">
        <v>665</v>
      </c>
      <c r="AF55" s="21">
        <v>628</v>
      </c>
      <c r="AG55" s="21">
        <v>678</v>
      </c>
      <c r="AH55" s="21">
        <v>723</v>
      </c>
      <c r="AI55" s="21">
        <v>748</v>
      </c>
      <c r="AJ55" s="21">
        <v>778</v>
      </c>
      <c r="AK55" s="21">
        <v>816</v>
      </c>
      <c r="AL55" s="21">
        <v>918</v>
      </c>
      <c r="AM55" s="21">
        <v>882</v>
      </c>
      <c r="AN55" s="259">
        <v>873</v>
      </c>
      <c r="AO55" s="21">
        <v>884</v>
      </c>
      <c r="AP55" s="21">
        <v>902</v>
      </c>
      <c r="AQ55" s="21">
        <v>934</v>
      </c>
      <c r="AR55" s="259">
        <v>916</v>
      </c>
      <c r="AS55" s="21">
        <v>934</v>
      </c>
      <c r="AT55" s="21">
        <v>959.56</v>
      </c>
      <c r="AU55" s="21">
        <v>953</v>
      </c>
      <c r="AV55" s="259">
        <v>985</v>
      </c>
      <c r="AW55" s="21">
        <v>1034</v>
      </c>
      <c r="AX55" s="21">
        <v>1054.8800000000001</v>
      </c>
      <c r="AY55" s="93"/>
      <c r="AZ55" s="100">
        <v>316</v>
      </c>
      <c r="BA55" s="100">
        <v>533</v>
      </c>
      <c r="BB55" s="100">
        <v>170</v>
      </c>
      <c r="BC55" s="100">
        <v>342</v>
      </c>
      <c r="BD55" s="100">
        <v>409</v>
      </c>
      <c r="BE55" s="100">
        <v>470</v>
      </c>
      <c r="BF55" s="21">
        <v>629</v>
      </c>
      <c r="BG55" s="21">
        <v>723</v>
      </c>
      <c r="BH55" s="21">
        <v>918</v>
      </c>
      <c r="BI55" s="21">
        <v>902</v>
      </c>
      <c r="BJ55" s="21">
        <v>960</v>
      </c>
      <c r="BK55" s="21">
        <v>1054.8800000000001</v>
      </c>
      <c r="BL55" s="80"/>
      <c r="BM55" s="80"/>
      <c r="BN55" s="80"/>
      <c r="BO55" s="80"/>
      <c r="BP55" s="80"/>
      <c r="BQ55" s="80"/>
      <c r="BR55" s="80"/>
    </row>
    <row r="56" spans="2:70" x14ac:dyDescent="0.25">
      <c r="B56" s="30" t="s">
        <v>49</v>
      </c>
      <c r="C56" s="100">
        <v>21145</v>
      </c>
      <c r="D56" s="100">
        <v>22603</v>
      </c>
      <c r="E56" s="100">
        <v>24516</v>
      </c>
      <c r="F56" s="100">
        <v>25065</v>
      </c>
      <c r="G56" s="100">
        <v>23561</v>
      </c>
      <c r="H56" s="100">
        <v>23604</v>
      </c>
      <c r="I56" s="100">
        <v>24502</v>
      </c>
      <c r="J56" s="100">
        <v>24756</v>
      </c>
      <c r="K56" s="100">
        <v>25655</v>
      </c>
      <c r="L56" s="100">
        <v>26609</v>
      </c>
      <c r="M56" s="100">
        <v>28215</v>
      </c>
      <c r="N56" s="100">
        <v>28147</v>
      </c>
      <c r="O56" s="100">
        <v>27274</v>
      </c>
      <c r="P56" s="100">
        <v>27255</v>
      </c>
      <c r="Q56" s="100">
        <v>23652</v>
      </c>
      <c r="R56" s="100">
        <v>33489</v>
      </c>
      <c r="S56" s="100">
        <v>35857</v>
      </c>
      <c r="T56" s="100">
        <v>39214</v>
      </c>
      <c r="U56" s="100">
        <v>40843</v>
      </c>
      <c r="V56" s="100">
        <v>42498</v>
      </c>
      <c r="W56" s="100">
        <v>45163</v>
      </c>
      <c r="X56" s="100">
        <v>44259</v>
      </c>
      <c r="Y56" s="100">
        <v>46287</v>
      </c>
      <c r="Z56" s="100">
        <v>46416</v>
      </c>
      <c r="AA56" s="100">
        <v>46862</v>
      </c>
      <c r="AB56" s="21">
        <v>47417</v>
      </c>
      <c r="AC56" s="21">
        <v>47616</v>
      </c>
      <c r="AD56" s="21">
        <v>48375</v>
      </c>
      <c r="AE56" s="21">
        <v>49053</v>
      </c>
      <c r="AF56" s="21">
        <v>47349</v>
      </c>
      <c r="AG56" s="21">
        <v>49448</v>
      </c>
      <c r="AH56" s="21">
        <v>50178</v>
      </c>
      <c r="AI56" s="21">
        <v>51194</v>
      </c>
      <c r="AJ56" s="21">
        <v>51067</v>
      </c>
      <c r="AK56" s="21">
        <v>52227</v>
      </c>
      <c r="AL56" s="21">
        <v>52755</v>
      </c>
      <c r="AM56" s="21">
        <v>53191</v>
      </c>
      <c r="AN56" s="259">
        <v>53656</v>
      </c>
      <c r="AO56" s="142">
        <v>53477</v>
      </c>
      <c r="AP56" s="21">
        <v>53502</v>
      </c>
      <c r="AQ56" s="21">
        <v>54638</v>
      </c>
      <c r="AR56" s="259">
        <v>55436</v>
      </c>
      <c r="AS56" s="142">
        <v>56686</v>
      </c>
      <c r="AT56" s="21">
        <v>57707.29</v>
      </c>
      <c r="AU56" s="21">
        <v>57118</v>
      </c>
      <c r="AV56" s="259">
        <v>58526</v>
      </c>
      <c r="AW56" s="142">
        <v>56843</v>
      </c>
      <c r="AX56" s="21">
        <v>55679.06</v>
      </c>
      <c r="AY56" s="93"/>
      <c r="AZ56" s="100">
        <v>25065</v>
      </c>
      <c r="BA56" s="100">
        <v>24756</v>
      </c>
      <c r="BB56" s="100">
        <v>28147</v>
      </c>
      <c r="BC56" s="100">
        <v>33489</v>
      </c>
      <c r="BD56" s="100">
        <v>42498</v>
      </c>
      <c r="BE56" s="100">
        <v>46416</v>
      </c>
      <c r="BF56" s="21">
        <v>48375</v>
      </c>
      <c r="BG56" s="21">
        <v>50178</v>
      </c>
      <c r="BH56" s="21">
        <v>52755</v>
      </c>
      <c r="BI56" s="21">
        <v>53502</v>
      </c>
      <c r="BJ56" s="21">
        <v>57707</v>
      </c>
      <c r="BK56" s="21">
        <v>55679.06</v>
      </c>
      <c r="BL56" s="80"/>
      <c r="BM56" s="80"/>
      <c r="BN56" s="80"/>
      <c r="BO56" s="80"/>
      <c r="BP56" s="80"/>
      <c r="BQ56" s="80"/>
      <c r="BR56" s="80"/>
    </row>
    <row r="57" spans="2:70" x14ac:dyDescent="0.25">
      <c r="B57" s="72" t="s">
        <v>50</v>
      </c>
      <c r="C57" s="113">
        <v>21403</v>
      </c>
      <c r="D57" s="113">
        <v>22897</v>
      </c>
      <c r="E57" s="113">
        <v>24829</v>
      </c>
      <c r="F57" s="113">
        <v>25380</v>
      </c>
      <c r="G57" s="113">
        <v>23936</v>
      </c>
      <c r="H57" s="113">
        <v>24018</v>
      </c>
      <c r="I57" s="113">
        <v>24966</v>
      </c>
      <c r="J57" s="113">
        <v>25289</v>
      </c>
      <c r="K57" s="113">
        <v>26289</v>
      </c>
      <c r="L57" s="113">
        <v>27368</v>
      </c>
      <c r="M57" s="113">
        <v>28373</v>
      </c>
      <c r="N57" s="113">
        <v>28317</v>
      </c>
      <c r="O57" s="113">
        <v>27450</v>
      </c>
      <c r="P57" s="113">
        <v>27442</v>
      </c>
      <c r="Q57" s="113">
        <v>23834</v>
      </c>
      <c r="R57" s="113">
        <v>33830</v>
      </c>
      <c r="S57" s="113">
        <v>36200</v>
      </c>
      <c r="T57" s="113">
        <v>39570</v>
      </c>
      <c r="U57" s="113">
        <v>41211</v>
      </c>
      <c r="V57" s="113">
        <v>42908</v>
      </c>
      <c r="W57" s="113">
        <v>45609</v>
      </c>
      <c r="X57" s="113">
        <v>44729</v>
      </c>
      <c r="Y57" s="113">
        <v>46753</v>
      </c>
      <c r="Z57" s="113">
        <v>46886</v>
      </c>
      <c r="AA57" s="113">
        <v>47341</v>
      </c>
      <c r="AB57" s="53">
        <v>47939</v>
      </c>
      <c r="AC57" s="53">
        <v>48194</v>
      </c>
      <c r="AD57" s="53">
        <v>49004</v>
      </c>
      <c r="AE57" s="53">
        <v>49718</v>
      </c>
      <c r="AF57" s="53">
        <v>47977</v>
      </c>
      <c r="AG57" s="53">
        <v>50126</v>
      </c>
      <c r="AH57" s="53">
        <v>50901</v>
      </c>
      <c r="AI57" s="53">
        <v>51942</v>
      </c>
      <c r="AJ57" s="53">
        <v>51844</v>
      </c>
      <c r="AK57" s="53">
        <v>53043</v>
      </c>
      <c r="AL57" s="53">
        <v>53673</v>
      </c>
      <c r="AM57" s="53">
        <v>54073</v>
      </c>
      <c r="AN57" s="269">
        <v>54530</v>
      </c>
      <c r="AO57" s="53">
        <v>54361</v>
      </c>
      <c r="AP57" s="53">
        <v>54404</v>
      </c>
      <c r="AQ57" s="53">
        <v>55572</v>
      </c>
      <c r="AR57" s="269">
        <v>56352</v>
      </c>
      <c r="AS57" s="53">
        <v>57619.91</v>
      </c>
      <c r="AT57" s="53">
        <v>58666.86</v>
      </c>
      <c r="AU57" s="53">
        <v>58071</v>
      </c>
      <c r="AV57" s="269">
        <v>59511</v>
      </c>
      <c r="AW57" s="53">
        <v>57877.2</v>
      </c>
      <c r="AX57" s="53">
        <v>56733.94</v>
      </c>
      <c r="AY57" s="93"/>
      <c r="AZ57" s="113">
        <v>25380</v>
      </c>
      <c r="BA57" s="113">
        <v>25289</v>
      </c>
      <c r="BB57" s="113">
        <v>28317</v>
      </c>
      <c r="BC57" s="113">
        <v>33830</v>
      </c>
      <c r="BD57" s="113">
        <v>42908</v>
      </c>
      <c r="BE57" s="113">
        <v>46886</v>
      </c>
      <c r="BF57" s="53">
        <v>49004</v>
      </c>
      <c r="BG57" s="53">
        <v>50901</v>
      </c>
      <c r="BH57" s="53">
        <v>53673</v>
      </c>
      <c r="BI57" s="53">
        <v>54404</v>
      </c>
      <c r="BJ57" s="53">
        <v>58666.86</v>
      </c>
      <c r="BK57" s="53">
        <v>56733.94</v>
      </c>
      <c r="BL57" s="78"/>
      <c r="BM57" s="80"/>
      <c r="BN57" s="80"/>
      <c r="BO57" s="80"/>
      <c r="BP57" s="80"/>
      <c r="BQ57" s="80"/>
      <c r="BR57" s="80"/>
    </row>
    <row r="58" spans="2:70" x14ac:dyDescent="0.25">
      <c r="B58" s="3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21"/>
      <c r="AC58" s="21"/>
      <c r="AD58" s="21"/>
      <c r="AE58" s="21"/>
      <c r="AF58" s="21"/>
      <c r="AG58" s="21"/>
      <c r="AH58" s="21"/>
      <c r="AI58" s="54"/>
      <c r="AJ58" s="21"/>
      <c r="AK58" s="21"/>
      <c r="AL58" s="21"/>
      <c r="AM58" s="21"/>
      <c r="AN58" s="259"/>
      <c r="AO58" s="16"/>
      <c r="AP58" s="21"/>
      <c r="AQ58" s="21"/>
      <c r="AR58" s="259"/>
      <c r="AS58" s="16"/>
      <c r="AT58" s="21"/>
      <c r="AU58" s="479"/>
      <c r="AV58" s="259"/>
      <c r="AW58" s="16"/>
      <c r="AX58" s="21"/>
      <c r="AY58" s="93"/>
      <c r="AZ58" s="100"/>
      <c r="BA58" s="100"/>
      <c r="BB58" s="100"/>
      <c r="BC58" s="100"/>
      <c r="BD58" s="100"/>
      <c r="BE58" s="100"/>
      <c r="BF58" s="21"/>
      <c r="BG58" s="21"/>
      <c r="BH58" s="21"/>
      <c r="BI58" s="21"/>
      <c r="BJ58" s="21"/>
      <c r="BK58" s="21"/>
    </row>
    <row r="59" spans="2:70" x14ac:dyDescent="0.25">
      <c r="B59" s="30" t="s">
        <v>51</v>
      </c>
      <c r="C59" s="100"/>
      <c r="D59" s="100"/>
      <c r="E59" s="100"/>
      <c r="F59" s="100"/>
      <c r="G59" s="100"/>
      <c r="H59" s="100"/>
      <c r="I59" s="100"/>
      <c r="J59" s="100"/>
      <c r="K59" s="117">
        <v>0.45800000000000002</v>
      </c>
      <c r="L59" s="117">
        <v>0.46400000000000002</v>
      </c>
      <c r="M59" s="117">
        <v>0.48699999999999999</v>
      </c>
      <c r="N59" s="117">
        <v>0.46200000000000002</v>
      </c>
      <c r="O59" s="117">
        <v>0.47499999999999998</v>
      </c>
      <c r="P59" s="117">
        <v>0.48499999999999999</v>
      </c>
      <c r="Q59" s="117">
        <v>0.56799999999999995</v>
      </c>
      <c r="R59" s="117">
        <v>0.55800000000000005</v>
      </c>
      <c r="S59" s="117">
        <v>0.55300000000000005</v>
      </c>
      <c r="T59" s="117">
        <v>0.56100000000000005</v>
      </c>
      <c r="U59" s="117">
        <v>0.57699999999999996</v>
      </c>
      <c r="V59" s="117">
        <v>0.56599999999999995</v>
      </c>
      <c r="W59" s="117">
        <v>0.57799999999999996</v>
      </c>
      <c r="X59" s="117">
        <v>0.59499999999999997</v>
      </c>
      <c r="Y59" s="117">
        <v>0.60570000000000002</v>
      </c>
      <c r="Z59" s="117">
        <v>0.6038</v>
      </c>
      <c r="AA59" s="117">
        <v>0.61299999999999999</v>
      </c>
      <c r="AB59" s="24">
        <v>0.628</v>
      </c>
      <c r="AC59" s="24">
        <v>0.63800000000000001</v>
      </c>
      <c r="AD59" s="24">
        <v>0.63800000000000001</v>
      </c>
      <c r="AE59" s="24">
        <v>0.64900000000000002</v>
      </c>
      <c r="AF59" s="24">
        <v>0.67030000000000001</v>
      </c>
      <c r="AG59" s="24">
        <v>0.69240000000000002</v>
      </c>
      <c r="AH59" s="24">
        <v>0.69240000000000002</v>
      </c>
      <c r="AI59" s="24">
        <v>0.70599999999999996</v>
      </c>
      <c r="AJ59" s="24">
        <v>0.72399999999999998</v>
      </c>
      <c r="AK59" s="24">
        <v>0.73829999999999996</v>
      </c>
      <c r="AL59" s="24">
        <v>0.73729999999999996</v>
      </c>
      <c r="AM59" s="24">
        <v>0.73409999999999997</v>
      </c>
      <c r="AN59" s="263">
        <v>0.74219999999999997</v>
      </c>
      <c r="AO59" s="24">
        <v>0.75539999999999996</v>
      </c>
      <c r="AP59" s="24">
        <v>0.755</v>
      </c>
      <c r="AQ59" s="24">
        <v>0.75770000000000004</v>
      </c>
      <c r="AR59" s="263">
        <v>0.76500000000000001</v>
      </c>
      <c r="AS59" s="24">
        <v>0.76780000000000004</v>
      </c>
      <c r="AT59" s="24">
        <v>0.76239999999999997</v>
      </c>
      <c r="AU59" s="24">
        <v>0.75119999999999998</v>
      </c>
      <c r="AV59" s="263">
        <v>0.76319999999999999</v>
      </c>
      <c r="AW59" s="24">
        <v>0.76619999999999999</v>
      </c>
      <c r="AX59" s="24">
        <v>0.75170000000000003</v>
      </c>
      <c r="AY59" s="93"/>
      <c r="AZ59" s="100"/>
      <c r="BA59" s="100"/>
      <c r="BB59" s="117">
        <v>0.46200000000000002</v>
      </c>
      <c r="BC59" s="117">
        <v>0.55800000000000005</v>
      </c>
      <c r="BD59" s="117">
        <v>0.56599999999999995</v>
      </c>
      <c r="BE59" s="117">
        <v>0.6038</v>
      </c>
      <c r="BF59" s="24">
        <v>0.63800000000000001</v>
      </c>
      <c r="BG59" s="24">
        <v>0.69240000000000002</v>
      </c>
      <c r="BH59" s="24">
        <v>0.73729999999999996</v>
      </c>
      <c r="BI59" s="24">
        <v>0.755</v>
      </c>
      <c r="BJ59" s="24">
        <v>0.76239999999999997</v>
      </c>
      <c r="BK59" s="24">
        <v>0.75170000000000003</v>
      </c>
      <c r="BL59" s="127"/>
      <c r="BM59" s="127"/>
      <c r="BN59" s="127"/>
      <c r="BO59" s="127"/>
      <c r="BP59" s="127"/>
      <c r="BQ59" s="127"/>
      <c r="BR59" s="127"/>
    </row>
    <row r="60" spans="2:70" x14ac:dyDescent="0.25">
      <c r="B60" s="30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262"/>
      <c r="AO60" s="16"/>
      <c r="AP60" s="16"/>
      <c r="AQ60" s="16"/>
      <c r="AR60" s="262"/>
      <c r="AS60" s="16"/>
      <c r="AT60" s="16"/>
      <c r="AU60" s="64"/>
      <c r="AV60" s="262"/>
      <c r="AW60" s="16"/>
      <c r="AX60" s="16"/>
      <c r="AY60" s="93"/>
      <c r="AZ60" s="15"/>
      <c r="BA60" s="15"/>
      <c r="BB60" s="15"/>
      <c r="BC60" s="15"/>
      <c r="BD60" s="15"/>
      <c r="BE60" s="15"/>
      <c r="BF60" s="16"/>
      <c r="BG60" s="16"/>
      <c r="BH60" s="16"/>
      <c r="BI60" s="16"/>
      <c r="BJ60" s="16"/>
      <c r="BK60" s="16"/>
    </row>
    <row r="61" spans="2:70" ht="13" x14ac:dyDescent="0.3">
      <c r="B61" s="74" t="s">
        <v>78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262"/>
      <c r="AO61" s="16"/>
      <c r="AP61" s="16"/>
      <c r="AQ61" s="16"/>
      <c r="AR61" s="262"/>
      <c r="AS61" s="16"/>
      <c r="AT61" s="16"/>
      <c r="AU61" s="64"/>
      <c r="AV61" s="262"/>
      <c r="AW61" s="16"/>
      <c r="AX61" s="16"/>
      <c r="AY61" s="93"/>
      <c r="AZ61" s="15"/>
      <c r="BA61" s="15"/>
      <c r="BB61" s="15"/>
      <c r="BC61" s="15"/>
      <c r="BD61" s="15"/>
      <c r="BE61" s="15"/>
      <c r="BF61" s="16"/>
      <c r="BG61" s="16"/>
      <c r="BH61" s="16"/>
      <c r="BI61" s="16"/>
      <c r="BJ61" s="16"/>
      <c r="BK61" s="16"/>
    </row>
    <row r="62" spans="2:70" x14ac:dyDescent="0.25">
      <c r="B62" s="30" t="s">
        <v>48</v>
      </c>
      <c r="C62" s="100">
        <v>804</v>
      </c>
      <c r="D62" s="100">
        <v>372</v>
      </c>
      <c r="E62" s="100">
        <v>323</v>
      </c>
      <c r="F62" s="100">
        <v>307</v>
      </c>
      <c r="G62" s="100">
        <v>310</v>
      </c>
      <c r="H62" s="100">
        <v>268</v>
      </c>
      <c r="I62" s="100">
        <v>211</v>
      </c>
      <c r="J62" s="100">
        <v>252</v>
      </c>
      <c r="K62" s="100">
        <v>106</v>
      </c>
      <c r="L62" s="100">
        <v>335</v>
      </c>
      <c r="M62" s="100">
        <v>304</v>
      </c>
      <c r="N62" s="100">
        <v>289</v>
      </c>
      <c r="O62" s="100">
        <v>280</v>
      </c>
      <c r="P62" s="100">
        <v>286</v>
      </c>
      <c r="Q62" s="100">
        <v>278</v>
      </c>
      <c r="R62" s="100">
        <v>281</v>
      </c>
      <c r="S62" s="20">
        <v>258</v>
      </c>
      <c r="T62" s="20">
        <v>253</v>
      </c>
      <c r="U62" s="20">
        <v>231</v>
      </c>
      <c r="V62" s="20">
        <v>225</v>
      </c>
      <c r="W62" s="100">
        <v>170</v>
      </c>
      <c r="X62" s="100">
        <v>174</v>
      </c>
      <c r="Y62" s="100">
        <v>170</v>
      </c>
      <c r="Z62" s="100">
        <v>153</v>
      </c>
      <c r="AA62" s="100">
        <v>143</v>
      </c>
      <c r="AB62" s="21">
        <v>142</v>
      </c>
      <c r="AC62" s="21">
        <v>150</v>
      </c>
      <c r="AD62" s="21">
        <v>137</v>
      </c>
      <c r="AE62" s="21">
        <v>139</v>
      </c>
      <c r="AF62" s="21">
        <v>131</v>
      </c>
      <c r="AG62" s="21">
        <v>125</v>
      </c>
      <c r="AH62" s="21">
        <v>126</v>
      </c>
      <c r="AI62" s="21">
        <v>108</v>
      </c>
      <c r="AJ62" s="21">
        <v>107</v>
      </c>
      <c r="AK62" s="21">
        <v>100</v>
      </c>
      <c r="AL62" s="21">
        <v>102</v>
      </c>
      <c r="AM62" s="21">
        <v>106</v>
      </c>
      <c r="AN62" s="259">
        <v>125</v>
      </c>
      <c r="AO62" s="21">
        <v>111</v>
      </c>
      <c r="AP62" s="21">
        <v>109</v>
      </c>
      <c r="AQ62" s="21">
        <v>119</v>
      </c>
      <c r="AR62" s="259">
        <v>111</v>
      </c>
      <c r="AS62" s="21">
        <v>107</v>
      </c>
      <c r="AT62" s="21">
        <v>101.46</v>
      </c>
      <c r="AU62" s="21">
        <v>101</v>
      </c>
      <c r="AV62" s="259">
        <v>110</v>
      </c>
      <c r="AW62" s="21">
        <v>105</v>
      </c>
      <c r="AX62" s="21">
        <v>91.62</v>
      </c>
      <c r="AY62" s="93"/>
      <c r="AZ62" s="100">
        <v>451</v>
      </c>
      <c r="BA62" s="100">
        <v>260</v>
      </c>
      <c r="BB62" s="100">
        <v>259</v>
      </c>
      <c r="BC62" s="100">
        <v>281</v>
      </c>
      <c r="BD62" s="20">
        <v>242</v>
      </c>
      <c r="BE62" s="100">
        <v>166</v>
      </c>
      <c r="BF62" s="21">
        <v>143</v>
      </c>
      <c r="BG62" s="21">
        <v>130</v>
      </c>
      <c r="BH62" s="21">
        <v>104</v>
      </c>
      <c r="BI62" s="21">
        <v>113</v>
      </c>
      <c r="BJ62" s="21">
        <v>110</v>
      </c>
      <c r="BK62" s="21">
        <v>101.69</v>
      </c>
      <c r="BL62" s="80"/>
      <c r="BM62" s="80"/>
      <c r="BN62" s="80"/>
      <c r="BO62" s="80"/>
      <c r="BP62" s="80"/>
      <c r="BQ62" s="80"/>
      <c r="BR62" s="80"/>
    </row>
    <row r="63" spans="2:70" x14ac:dyDescent="0.25">
      <c r="B63" s="30" t="s">
        <v>49</v>
      </c>
      <c r="C63" s="100">
        <v>160</v>
      </c>
      <c r="D63" s="100">
        <v>171</v>
      </c>
      <c r="E63" s="100">
        <v>158</v>
      </c>
      <c r="F63" s="100">
        <v>141</v>
      </c>
      <c r="G63" s="100">
        <v>146</v>
      </c>
      <c r="H63" s="100">
        <v>165</v>
      </c>
      <c r="I63" s="100">
        <v>156</v>
      </c>
      <c r="J63" s="100">
        <v>155</v>
      </c>
      <c r="K63" s="100">
        <v>149</v>
      </c>
      <c r="L63" s="100">
        <v>143</v>
      </c>
      <c r="M63" s="100">
        <v>140</v>
      </c>
      <c r="N63" s="100">
        <v>134</v>
      </c>
      <c r="O63" s="100">
        <v>133</v>
      </c>
      <c r="P63" s="100">
        <v>133</v>
      </c>
      <c r="Q63" s="100">
        <v>154</v>
      </c>
      <c r="R63" s="100">
        <v>149</v>
      </c>
      <c r="S63" s="20">
        <v>132</v>
      </c>
      <c r="T63" s="20">
        <v>130</v>
      </c>
      <c r="U63" s="20">
        <v>129</v>
      </c>
      <c r="V63" s="20">
        <v>122</v>
      </c>
      <c r="W63" s="100">
        <v>117</v>
      </c>
      <c r="X63" s="100">
        <v>116</v>
      </c>
      <c r="Y63" s="100">
        <v>121</v>
      </c>
      <c r="Z63" s="100">
        <v>118</v>
      </c>
      <c r="AA63" s="100">
        <v>122</v>
      </c>
      <c r="AB63" s="21">
        <v>123</v>
      </c>
      <c r="AC63" s="21">
        <v>125</v>
      </c>
      <c r="AD63" s="21">
        <v>121</v>
      </c>
      <c r="AE63" s="21">
        <v>123</v>
      </c>
      <c r="AF63" s="21">
        <v>114</v>
      </c>
      <c r="AG63" s="21">
        <v>123</v>
      </c>
      <c r="AH63" s="21">
        <v>120</v>
      </c>
      <c r="AI63" s="21">
        <v>122</v>
      </c>
      <c r="AJ63" s="21">
        <v>124</v>
      </c>
      <c r="AK63" s="21">
        <v>126</v>
      </c>
      <c r="AL63" s="21">
        <v>121</v>
      </c>
      <c r="AM63" s="21">
        <v>120</v>
      </c>
      <c r="AN63" s="259">
        <v>123</v>
      </c>
      <c r="AO63" s="21">
        <v>129</v>
      </c>
      <c r="AP63" s="21">
        <v>133</v>
      </c>
      <c r="AQ63" s="21">
        <v>137</v>
      </c>
      <c r="AR63" s="259">
        <v>146</v>
      </c>
      <c r="AS63" s="21">
        <v>143</v>
      </c>
      <c r="AT63" s="21">
        <v>138.91999999999999</v>
      </c>
      <c r="AU63" s="21">
        <v>139</v>
      </c>
      <c r="AV63" s="259">
        <v>143</v>
      </c>
      <c r="AW63" s="21">
        <v>136</v>
      </c>
      <c r="AX63" s="21">
        <v>131.54</v>
      </c>
      <c r="AY63" s="93"/>
      <c r="AZ63" s="100">
        <v>157</v>
      </c>
      <c r="BA63" s="100">
        <v>160</v>
      </c>
      <c r="BB63" s="100">
        <v>141</v>
      </c>
      <c r="BC63" s="100">
        <v>142</v>
      </c>
      <c r="BD63" s="20">
        <v>128</v>
      </c>
      <c r="BE63" s="100">
        <v>118</v>
      </c>
      <c r="BF63" s="21">
        <v>123</v>
      </c>
      <c r="BG63" s="21">
        <v>120</v>
      </c>
      <c r="BH63" s="21">
        <v>123</v>
      </c>
      <c r="BI63" s="21">
        <v>126</v>
      </c>
      <c r="BJ63" s="21">
        <v>141</v>
      </c>
      <c r="BK63" s="21">
        <v>137.22</v>
      </c>
      <c r="BL63" s="80"/>
      <c r="BM63" s="80"/>
      <c r="BN63" s="80"/>
      <c r="BO63" s="80"/>
      <c r="BP63" s="80"/>
      <c r="BQ63" s="80"/>
      <c r="BR63" s="80"/>
    </row>
    <row r="64" spans="2:70" x14ac:dyDescent="0.25">
      <c r="B64" s="72" t="s">
        <v>55</v>
      </c>
      <c r="C64" s="113">
        <v>167</v>
      </c>
      <c r="D64" s="113">
        <v>173</v>
      </c>
      <c r="E64" s="113">
        <v>160</v>
      </c>
      <c r="F64" s="113">
        <v>143</v>
      </c>
      <c r="G64" s="113">
        <v>148</v>
      </c>
      <c r="H64" s="113">
        <v>166</v>
      </c>
      <c r="I64" s="113">
        <v>157</v>
      </c>
      <c r="J64" s="113">
        <v>157</v>
      </c>
      <c r="K64" s="113">
        <v>149</v>
      </c>
      <c r="L64" s="113">
        <v>144</v>
      </c>
      <c r="M64" s="113">
        <v>142</v>
      </c>
      <c r="N64" s="113">
        <v>136</v>
      </c>
      <c r="O64" s="113">
        <v>135</v>
      </c>
      <c r="P64" s="113">
        <v>135</v>
      </c>
      <c r="Q64" s="113">
        <v>155</v>
      </c>
      <c r="R64" s="113">
        <v>151</v>
      </c>
      <c r="S64" s="52">
        <v>134</v>
      </c>
      <c r="T64" s="52">
        <v>133</v>
      </c>
      <c r="U64" s="52">
        <v>131</v>
      </c>
      <c r="V64" s="52">
        <v>124</v>
      </c>
      <c r="W64" s="113">
        <v>118</v>
      </c>
      <c r="X64" s="113">
        <v>118</v>
      </c>
      <c r="Y64" s="113">
        <v>123</v>
      </c>
      <c r="Z64" s="113">
        <v>119</v>
      </c>
      <c r="AA64" s="113">
        <v>123</v>
      </c>
      <c r="AB64" s="53">
        <v>125</v>
      </c>
      <c r="AC64" s="53">
        <v>126</v>
      </c>
      <c r="AD64" s="53">
        <v>122</v>
      </c>
      <c r="AE64" s="53">
        <v>125</v>
      </c>
      <c r="AF64" s="53">
        <v>115</v>
      </c>
      <c r="AG64" s="53">
        <v>124</v>
      </c>
      <c r="AH64" s="53">
        <v>121</v>
      </c>
      <c r="AI64" s="53">
        <v>123</v>
      </c>
      <c r="AJ64" s="53">
        <v>125</v>
      </c>
      <c r="AK64" s="53">
        <v>127</v>
      </c>
      <c r="AL64" s="53">
        <v>122</v>
      </c>
      <c r="AM64" s="53">
        <v>121</v>
      </c>
      <c r="AN64" s="269">
        <v>124</v>
      </c>
      <c r="AO64" s="53">
        <v>129</v>
      </c>
      <c r="AP64" s="53">
        <v>133</v>
      </c>
      <c r="AQ64" s="53">
        <v>138</v>
      </c>
      <c r="AR64" s="269">
        <v>146</v>
      </c>
      <c r="AS64" s="53">
        <v>144</v>
      </c>
      <c r="AT64" s="53">
        <v>139.55000000000001</v>
      </c>
      <c r="AU64" s="53">
        <v>140</v>
      </c>
      <c r="AV64" s="269">
        <v>144</v>
      </c>
      <c r="AW64" s="269">
        <v>136</v>
      </c>
      <c r="AX64" s="269">
        <v>132.24</v>
      </c>
      <c r="AY64" s="93"/>
      <c r="AZ64" s="113">
        <v>161</v>
      </c>
      <c r="BA64" s="113">
        <v>161</v>
      </c>
      <c r="BB64" s="113">
        <v>143</v>
      </c>
      <c r="BC64" s="113">
        <v>144</v>
      </c>
      <c r="BD64" s="52">
        <v>130</v>
      </c>
      <c r="BE64" s="113">
        <v>120</v>
      </c>
      <c r="BF64" s="53">
        <v>124</v>
      </c>
      <c r="BG64" s="53">
        <v>121</v>
      </c>
      <c r="BH64" s="53">
        <v>124</v>
      </c>
      <c r="BI64" s="53">
        <v>127</v>
      </c>
      <c r="BJ64" s="53">
        <v>142</v>
      </c>
      <c r="BK64" s="53">
        <v>138.07</v>
      </c>
      <c r="BL64" s="78"/>
      <c r="BM64" s="80"/>
      <c r="BN64" s="80"/>
      <c r="BO64" s="80"/>
      <c r="BP64" s="80"/>
      <c r="BQ64" s="80"/>
      <c r="BR64" s="80"/>
    </row>
    <row r="65" spans="2:63" x14ac:dyDescent="0.25">
      <c r="B65" s="3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262"/>
      <c r="AO65" s="16"/>
      <c r="AP65" s="16"/>
      <c r="AQ65" s="16"/>
      <c r="AR65" s="262"/>
      <c r="AS65" s="16"/>
      <c r="AT65" s="16"/>
      <c r="AU65" s="64"/>
      <c r="AV65" s="262"/>
      <c r="AW65" s="16"/>
      <c r="AX65" s="16"/>
      <c r="AY65" s="93"/>
      <c r="AZ65" s="15"/>
      <c r="BA65" s="15"/>
      <c r="BB65" s="15"/>
      <c r="BC65" s="15"/>
      <c r="BD65" s="15"/>
      <c r="BE65" s="15"/>
      <c r="BF65" s="16"/>
      <c r="BG65" s="16"/>
      <c r="BH65" s="16"/>
      <c r="BI65" s="16"/>
      <c r="BJ65" s="16"/>
      <c r="BK65" s="16"/>
    </row>
    <row r="66" spans="2:63" ht="13" x14ac:dyDescent="0.3">
      <c r="B66" s="74" t="s">
        <v>79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9"/>
      <c r="R66" s="109"/>
      <c r="S66" s="100"/>
      <c r="T66" s="100"/>
      <c r="U66" s="100"/>
      <c r="V66" s="109"/>
      <c r="W66" s="15"/>
      <c r="X66" s="15"/>
      <c r="Y66" s="15"/>
      <c r="Z66" s="32"/>
      <c r="AA66" s="15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266"/>
      <c r="AO66" s="34"/>
      <c r="AP66" s="34"/>
      <c r="AQ66" s="34"/>
      <c r="AR66" s="266"/>
      <c r="AS66" s="34"/>
      <c r="AT66" s="34"/>
      <c r="AU66" s="480"/>
      <c r="AV66" s="266"/>
      <c r="AW66" s="34"/>
      <c r="AX66" s="34"/>
      <c r="AY66" s="93"/>
      <c r="AZ66" s="100"/>
      <c r="BA66" s="100"/>
      <c r="BB66" s="100"/>
      <c r="BC66" s="100"/>
      <c r="BD66" s="100"/>
      <c r="BE66" s="100"/>
      <c r="BF66" s="21"/>
      <c r="BG66" s="21"/>
      <c r="BH66" s="21"/>
      <c r="BI66" s="21"/>
      <c r="BJ66" s="21"/>
      <c r="BK66" s="21"/>
    </row>
    <row r="67" spans="2:63" x14ac:dyDescent="0.25">
      <c r="B67" s="30" t="s">
        <v>80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77">
        <v>7.1</v>
      </c>
      <c r="N67" s="77">
        <v>6.9</v>
      </c>
      <c r="O67" s="100">
        <v>8.1999999999999993</v>
      </c>
      <c r="P67" s="100">
        <v>10.4</v>
      </c>
      <c r="Q67" s="109">
        <v>14.8</v>
      </c>
      <c r="R67" s="109">
        <v>21.9</v>
      </c>
      <c r="S67" s="100">
        <v>26.5</v>
      </c>
      <c r="T67" s="100">
        <v>33.700000000000003</v>
      </c>
      <c r="U67" s="100">
        <v>42.8</v>
      </c>
      <c r="V67" s="100">
        <v>50</v>
      </c>
      <c r="W67" s="109">
        <v>60.6</v>
      </c>
      <c r="X67" s="109">
        <v>73.8</v>
      </c>
      <c r="Y67" s="109">
        <v>96.1</v>
      </c>
      <c r="Z67" s="109">
        <v>114.1</v>
      </c>
      <c r="AA67" s="109">
        <v>135.4</v>
      </c>
      <c r="AB67" s="39">
        <v>158.80000000000001</v>
      </c>
      <c r="AC67" s="39">
        <v>177.9</v>
      </c>
      <c r="AD67" s="39">
        <v>199.3</v>
      </c>
      <c r="AE67" s="39">
        <v>231.5</v>
      </c>
      <c r="AF67" s="39">
        <v>275.17</v>
      </c>
      <c r="AG67" s="39">
        <v>292.16000000000003</v>
      </c>
      <c r="AH67" s="39">
        <v>319.48</v>
      </c>
      <c r="AI67" s="39">
        <v>361</v>
      </c>
      <c r="AJ67" s="39">
        <v>432.7</v>
      </c>
      <c r="AK67" s="39">
        <v>488</v>
      </c>
      <c r="AL67" s="39">
        <v>516.20000000000005</v>
      </c>
      <c r="AM67" s="39">
        <v>546.99</v>
      </c>
      <c r="AN67" s="270">
        <v>614.4</v>
      </c>
      <c r="AO67" s="39">
        <v>703.6</v>
      </c>
      <c r="AP67" s="39">
        <v>744.39</v>
      </c>
      <c r="AQ67" s="39">
        <v>774.88</v>
      </c>
      <c r="AR67" s="270">
        <v>819.86</v>
      </c>
      <c r="AS67" s="39">
        <v>876.42</v>
      </c>
      <c r="AT67" s="39">
        <v>839.31</v>
      </c>
      <c r="AU67" s="39">
        <v>868.1</v>
      </c>
      <c r="AV67" s="270">
        <v>960.48</v>
      </c>
      <c r="AW67" s="39">
        <v>848.64</v>
      </c>
      <c r="AX67" s="39">
        <v>971.71</v>
      </c>
      <c r="AY67" s="93"/>
      <c r="AZ67" s="100"/>
      <c r="BA67" s="100"/>
      <c r="BB67" s="100">
        <v>22</v>
      </c>
      <c r="BC67" s="100">
        <v>55.3</v>
      </c>
      <c r="BD67" s="100">
        <v>153</v>
      </c>
      <c r="BE67" s="100">
        <v>344.68999999999994</v>
      </c>
      <c r="BF67" s="21">
        <v>671.4</v>
      </c>
      <c r="BG67" s="21">
        <v>1118.32</v>
      </c>
      <c r="BH67" s="21">
        <v>1797.9</v>
      </c>
      <c r="BI67" s="21">
        <v>2609.38</v>
      </c>
      <c r="BJ67" s="21">
        <v>3310.47</v>
      </c>
      <c r="BK67" s="21">
        <v>3648.93</v>
      </c>
    </row>
    <row r="68" spans="2:63" x14ac:dyDescent="0.25">
      <c r="B68" s="30" t="s">
        <v>81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>
        <v>178</v>
      </c>
      <c r="N68" s="100">
        <v>171</v>
      </c>
      <c r="O68" s="100">
        <v>208</v>
      </c>
      <c r="P68" s="100">
        <v>264</v>
      </c>
      <c r="Q68" s="109">
        <v>367</v>
      </c>
      <c r="R68" s="109">
        <v>451</v>
      </c>
      <c r="S68" s="20">
        <v>468</v>
      </c>
      <c r="T68" s="20">
        <v>541</v>
      </c>
      <c r="U68" s="20">
        <v>637</v>
      </c>
      <c r="V68" s="20">
        <v>715</v>
      </c>
      <c r="W68" s="100">
        <v>814</v>
      </c>
      <c r="X68" s="100">
        <v>951</v>
      </c>
      <c r="Y68" s="100">
        <v>1194</v>
      </c>
      <c r="Z68" s="100">
        <v>1363</v>
      </c>
      <c r="AA68" s="100">
        <v>1622</v>
      </c>
      <c r="AB68" s="21">
        <v>1838</v>
      </c>
      <c r="AC68" s="21">
        <v>1999</v>
      </c>
      <c r="AD68" s="21">
        <v>2194</v>
      </c>
      <c r="AE68" s="21">
        <v>2492</v>
      </c>
      <c r="AF68" s="21">
        <v>2939.17</v>
      </c>
      <c r="AG68" s="21">
        <v>2964.48</v>
      </c>
      <c r="AH68" s="21">
        <v>3117.4</v>
      </c>
      <c r="AI68" s="21">
        <v>3439</v>
      </c>
      <c r="AJ68" s="21">
        <v>3999</v>
      </c>
      <c r="AK68" s="21">
        <v>4359</v>
      </c>
      <c r="AL68" s="21">
        <v>4451</v>
      </c>
      <c r="AM68" s="21">
        <v>4735</v>
      </c>
      <c r="AN68" s="270">
        <v>5250</v>
      </c>
      <c r="AO68" s="39">
        <v>5850</v>
      </c>
      <c r="AP68" s="49">
        <v>6181</v>
      </c>
      <c r="AQ68" s="55">
        <v>6382.29</v>
      </c>
      <c r="AR68" s="270">
        <v>6584.59</v>
      </c>
      <c r="AS68" s="39">
        <v>6833.27</v>
      </c>
      <c r="AT68" s="49">
        <v>6431.65</v>
      </c>
      <c r="AU68" s="39">
        <v>6725.53</v>
      </c>
      <c r="AV68" s="270">
        <v>7375.83</v>
      </c>
      <c r="AW68" s="39">
        <v>6447.74</v>
      </c>
      <c r="AX68" s="39">
        <v>7614.62</v>
      </c>
      <c r="AY68" s="93"/>
      <c r="AZ68" s="100"/>
      <c r="BA68" s="100"/>
      <c r="BB68" s="100">
        <v>142</v>
      </c>
      <c r="BC68" s="100">
        <v>322</v>
      </c>
      <c r="BD68" s="20">
        <v>590</v>
      </c>
      <c r="BE68" s="100">
        <v>1080</v>
      </c>
      <c r="BF68" s="21">
        <v>1913</v>
      </c>
      <c r="BG68" s="21">
        <v>2878</v>
      </c>
      <c r="BH68" s="21">
        <v>4062</v>
      </c>
      <c r="BI68" s="21">
        <v>5504.1</v>
      </c>
      <c r="BJ68" s="21">
        <v>6557.96</v>
      </c>
      <c r="BK68" s="21">
        <v>7040.93</v>
      </c>
    </row>
    <row r="69" spans="2:63" x14ac:dyDescent="0.25">
      <c r="B69" s="3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262"/>
      <c r="AO69" s="16"/>
      <c r="AP69" s="16"/>
      <c r="AQ69" s="16"/>
      <c r="AR69" s="262"/>
      <c r="AS69" s="16"/>
      <c r="AT69" s="16"/>
      <c r="AU69" s="64"/>
      <c r="AV69" s="262"/>
      <c r="AW69" s="16"/>
      <c r="AX69" s="16"/>
      <c r="AY69" s="93"/>
      <c r="AZ69" s="15"/>
      <c r="BA69" s="15"/>
      <c r="BB69" s="15"/>
      <c r="BC69" s="15"/>
      <c r="BD69" s="15"/>
      <c r="BE69" s="15"/>
      <c r="BF69" s="16"/>
      <c r="BG69" s="16"/>
      <c r="BH69" s="16"/>
      <c r="BI69" s="16"/>
      <c r="BJ69" s="34"/>
      <c r="BK69" s="34"/>
    </row>
    <row r="70" spans="2:63" x14ac:dyDescent="0.25">
      <c r="B70" s="30" t="s">
        <v>57</v>
      </c>
      <c r="C70" s="101">
        <v>0.06</v>
      </c>
      <c r="D70" s="101">
        <v>0.06</v>
      </c>
      <c r="E70" s="101">
        <v>0.06</v>
      </c>
      <c r="F70" s="101">
        <v>0.06</v>
      </c>
      <c r="G70" s="101">
        <v>7.0000000000000007E-2</v>
      </c>
      <c r="H70" s="101">
        <v>7.0000000000000007E-2</v>
      </c>
      <c r="I70" s="101">
        <v>0.08</v>
      </c>
      <c r="J70" s="101">
        <v>0.12</v>
      </c>
      <c r="K70" s="101">
        <v>0.12</v>
      </c>
      <c r="L70" s="101">
        <v>0.16</v>
      </c>
      <c r="M70" s="26">
        <v>0.17</v>
      </c>
      <c r="N70" s="26">
        <v>0.2</v>
      </c>
      <c r="O70" s="101">
        <v>0.18</v>
      </c>
      <c r="P70" s="101">
        <v>0.24</v>
      </c>
      <c r="Q70" s="26">
        <v>0.27</v>
      </c>
      <c r="R70" s="26">
        <v>0.28999999999999998</v>
      </c>
      <c r="S70" s="101">
        <v>0.29799999999999999</v>
      </c>
      <c r="T70" s="101">
        <v>0.30299999999999999</v>
      </c>
      <c r="U70" s="101">
        <v>0.315</v>
      </c>
      <c r="V70" s="101">
        <v>0.39</v>
      </c>
      <c r="W70" s="139">
        <v>0.4</v>
      </c>
      <c r="X70" s="139">
        <v>0.39600000000000002</v>
      </c>
      <c r="Y70" s="139">
        <v>0.40029999999999999</v>
      </c>
      <c r="Z70" s="139">
        <v>0.41</v>
      </c>
      <c r="AA70" s="139">
        <v>0.42</v>
      </c>
      <c r="AB70" s="126">
        <v>0.42</v>
      </c>
      <c r="AC70" s="126">
        <v>0.43</v>
      </c>
      <c r="AD70" s="126">
        <v>0.43</v>
      </c>
      <c r="AE70" s="126">
        <v>0.43</v>
      </c>
      <c r="AF70" s="126">
        <v>0.42699999999999999</v>
      </c>
      <c r="AG70" s="126">
        <v>0.43</v>
      </c>
      <c r="AH70" s="126">
        <v>0.44</v>
      </c>
      <c r="AI70" s="126">
        <v>0.5</v>
      </c>
      <c r="AJ70" s="126">
        <v>0.55000000000000004</v>
      </c>
      <c r="AK70" s="126">
        <v>0.56000000000000005</v>
      </c>
      <c r="AL70" s="126">
        <v>0.53</v>
      </c>
      <c r="AM70" s="126">
        <v>0.52690000000000003</v>
      </c>
      <c r="AN70" s="260">
        <v>0.53</v>
      </c>
      <c r="AO70" s="40">
        <v>0.499</v>
      </c>
      <c r="AP70" s="40">
        <v>0.54010000000000002</v>
      </c>
      <c r="AQ70" s="126">
        <v>0.58330000000000004</v>
      </c>
      <c r="AR70" s="260">
        <v>0.59740000000000004</v>
      </c>
      <c r="AS70" s="40">
        <v>0.54210000000000003</v>
      </c>
      <c r="AT70" s="40">
        <v>0.61570000000000003</v>
      </c>
      <c r="AU70" s="40">
        <v>0.62139999999999995</v>
      </c>
      <c r="AV70" s="260">
        <v>0.64149999999999996</v>
      </c>
      <c r="AW70" s="40">
        <v>0.64610000000000001</v>
      </c>
      <c r="AX70" s="40">
        <v>0.66049999999999998</v>
      </c>
      <c r="AY70" s="93"/>
      <c r="AZ70" s="101">
        <v>0.06</v>
      </c>
      <c r="BA70" s="101">
        <v>0.12</v>
      </c>
      <c r="BB70" s="101">
        <v>0.2</v>
      </c>
      <c r="BC70" s="101">
        <v>0.28999999999999998</v>
      </c>
      <c r="BD70" s="101">
        <v>0.39</v>
      </c>
      <c r="BE70" s="139">
        <v>0.41</v>
      </c>
      <c r="BF70" s="126">
        <v>0.43</v>
      </c>
      <c r="BG70" s="126">
        <v>0.44</v>
      </c>
      <c r="BH70" s="126">
        <v>0.53</v>
      </c>
      <c r="BI70" s="126">
        <v>0.54010000000000002</v>
      </c>
      <c r="BJ70" s="126">
        <v>0.61570000000000003</v>
      </c>
      <c r="BK70" s="126">
        <v>0.66049999999999998</v>
      </c>
    </row>
    <row r="71" spans="2:63" x14ac:dyDescent="0.25">
      <c r="B71" s="30" t="s">
        <v>82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44"/>
      <c r="M71" s="100">
        <v>2977</v>
      </c>
      <c r="N71" s="100">
        <v>3717</v>
      </c>
      <c r="O71" s="100">
        <v>4195</v>
      </c>
      <c r="P71" s="100">
        <v>4624</v>
      </c>
      <c r="Q71" s="100">
        <v>5225</v>
      </c>
      <c r="R71" s="100">
        <v>7711</v>
      </c>
      <c r="S71" s="100">
        <v>7989</v>
      </c>
      <c r="T71" s="100">
        <v>8575</v>
      </c>
      <c r="U71" s="100">
        <v>8814</v>
      </c>
      <c r="V71" s="100">
        <v>9236</v>
      </c>
      <c r="W71" s="109">
        <v>9323</v>
      </c>
      <c r="X71" s="109">
        <v>9429</v>
      </c>
      <c r="Y71" s="109">
        <v>9519</v>
      </c>
      <c r="Z71" s="109">
        <v>9648</v>
      </c>
      <c r="AA71" s="109">
        <v>10139</v>
      </c>
      <c r="AB71" s="39">
        <v>10218</v>
      </c>
      <c r="AC71" s="39">
        <v>10454</v>
      </c>
      <c r="AD71" s="39">
        <v>10524</v>
      </c>
      <c r="AE71" s="39">
        <v>10535</v>
      </c>
      <c r="AF71" s="39">
        <v>10491</v>
      </c>
      <c r="AG71" s="39">
        <v>11002</v>
      </c>
      <c r="AH71" s="39">
        <v>11338</v>
      </c>
      <c r="AI71" s="39">
        <v>11370</v>
      </c>
      <c r="AJ71" s="39">
        <v>11382</v>
      </c>
      <c r="AK71" s="39">
        <v>11386</v>
      </c>
      <c r="AL71" s="39">
        <v>11341</v>
      </c>
      <c r="AM71" s="39">
        <v>11339</v>
      </c>
      <c r="AN71" s="270">
        <v>11342</v>
      </c>
      <c r="AO71" s="39">
        <v>11347</v>
      </c>
      <c r="AP71" s="39">
        <v>9589</v>
      </c>
      <c r="AQ71" s="39">
        <v>9494</v>
      </c>
      <c r="AR71" s="270">
        <v>9374</v>
      </c>
      <c r="AS71" s="39">
        <v>8098</v>
      </c>
      <c r="AT71" s="39">
        <v>2417</v>
      </c>
      <c r="AU71" s="39">
        <v>2202</v>
      </c>
      <c r="AV71" s="270">
        <v>2212</v>
      </c>
      <c r="AW71" s="39">
        <v>0</v>
      </c>
      <c r="AX71" s="39">
        <v>0</v>
      </c>
      <c r="AY71" s="93"/>
      <c r="AZ71" s="101"/>
      <c r="BA71" s="101"/>
      <c r="BB71" s="100">
        <v>3717</v>
      </c>
      <c r="BC71" s="100">
        <v>7711</v>
      </c>
      <c r="BD71" s="100">
        <v>9236</v>
      </c>
      <c r="BE71" s="109">
        <v>9648</v>
      </c>
      <c r="BF71" s="39">
        <v>10524</v>
      </c>
      <c r="BG71" s="39">
        <v>11338</v>
      </c>
      <c r="BH71" s="39">
        <v>11341</v>
      </c>
      <c r="BI71" s="39">
        <v>9589</v>
      </c>
      <c r="BJ71" s="39">
        <v>2417</v>
      </c>
      <c r="BK71" s="39">
        <v>0</v>
      </c>
    </row>
    <row r="72" spans="2:63" x14ac:dyDescent="0.25">
      <c r="B72" s="30" t="s">
        <v>58</v>
      </c>
      <c r="C72" s="101"/>
      <c r="D72" s="101"/>
      <c r="E72" s="101"/>
      <c r="F72" s="101"/>
      <c r="G72" s="101"/>
      <c r="H72" s="101"/>
      <c r="I72" s="101"/>
      <c r="J72" s="101"/>
      <c r="K72" s="101"/>
      <c r="L72" s="144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>
        <v>4013</v>
      </c>
      <c r="X72" s="109">
        <v>6100</v>
      </c>
      <c r="Y72" s="109">
        <v>7294</v>
      </c>
      <c r="Z72" s="100">
        <v>7396</v>
      </c>
      <c r="AA72" s="100">
        <v>7878</v>
      </c>
      <c r="AB72" s="39">
        <v>8080</v>
      </c>
      <c r="AC72" s="39">
        <v>8822</v>
      </c>
      <c r="AD72" s="21">
        <v>8910</v>
      </c>
      <c r="AE72" s="21">
        <v>8953</v>
      </c>
      <c r="AF72" s="39">
        <v>10203</v>
      </c>
      <c r="AG72" s="39">
        <v>12029</v>
      </c>
      <c r="AH72" s="21">
        <v>13173</v>
      </c>
      <c r="AI72" s="21">
        <v>13440</v>
      </c>
      <c r="AJ72" s="39">
        <v>13545</v>
      </c>
      <c r="AK72" s="39">
        <v>14231</v>
      </c>
      <c r="AL72" s="21">
        <v>14810</v>
      </c>
      <c r="AM72" s="21">
        <v>14891</v>
      </c>
      <c r="AN72" s="259">
        <v>14961</v>
      </c>
      <c r="AO72" s="21">
        <v>15219</v>
      </c>
      <c r="AP72" s="21">
        <v>15650</v>
      </c>
      <c r="AQ72" s="21">
        <v>15844</v>
      </c>
      <c r="AR72" s="259">
        <v>16066</v>
      </c>
      <c r="AS72" s="21">
        <v>16355</v>
      </c>
      <c r="AT72" s="21">
        <v>16814</v>
      </c>
      <c r="AU72" s="21">
        <v>17394</v>
      </c>
      <c r="AV72" s="259">
        <v>17715</v>
      </c>
      <c r="AW72" s="21">
        <v>17953</v>
      </c>
      <c r="AX72" s="21">
        <v>18148</v>
      </c>
      <c r="AY72" s="93"/>
      <c r="AZ72" s="101"/>
      <c r="BA72" s="101"/>
      <c r="BB72" s="100"/>
      <c r="BC72" s="100"/>
      <c r="BD72" s="100"/>
      <c r="BE72" s="109">
        <v>7396</v>
      </c>
      <c r="BF72" s="39">
        <v>8910</v>
      </c>
      <c r="BG72" s="39">
        <v>13173</v>
      </c>
      <c r="BH72" s="39">
        <v>14810</v>
      </c>
      <c r="BI72" s="39">
        <v>15650</v>
      </c>
      <c r="BJ72" s="39">
        <v>16814</v>
      </c>
      <c r="BK72" s="39">
        <v>18148</v>
      </c>
    </row>
    <row r="73" spans="2:63" x14ac:dyDescent="0.25">
      <c r="B73" s="3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77"/>
      <c r="X73" s="77"/>
      <c r="Y73" s="77"/>
      <c r="Z73" s="15"/>
      <c r="AA73" s="55"/>
      <c r="AB73" s="54"/>
      <c r="AC73" s="55"/>
      <c r="AD73" s="16"/>
      <c r="AE73" s="55"/>
      <c r="AF73" s="54"/>
      <c r="AG73" s="55"/>
      <c r="AH73" s="16"/>
      <c r="AI73" s="55"/>
      <c r="AJ73" s="54"/>
      <c r="AK73" s="54"/>
      <c r="AL73" s="16"/>
      <c r="AM73" s="54"/>
      <c r="AN73" s="16"/>
      <c r="AO73" s="16"/>
      <c r="AP73" s="34"/>
      <c r="AQ73" s="54"/>
      <c r="AR73" s="16"/>
      <c r="AS73" s="16"/>
      <c r="AT73" s="34"/>
      <c r="AU73" s="54"/>
      <c r="AV73" s="16"/>
      <c r="AW73" s="16"/>
      <c r="AX73" s="34"/>
      <c r="AZ73" s="15"/>
      <c r="BA73" s="15"/>
      <c r="BB73" s="15"/>
      <c r="BC73" s="15"/>
      <c r="BD73" s="15"/>
      <c r="BE73" s="100"/>
      <c r="BF73" s="54"/>
      <c r="BG73" s="54"/>
      <c r="BH73" s="54"/>
      <c r="BI73" s="54"/>
      <c r="BJ73" s="54"/>
      <c r="BK73" s="54"/>
    </row>
    <row r="74" spans="2:63" x14ac:dyDescent="0.25">
      <c r="B74" s="155" t="s">
        <v>59</v>
      </c>
    </row>
    <row r="75" spans="2:63" x14ac:dyDescent="0.25">
      <c r="B75" s="155" t="s">
        <v>83</v>
      </c>
      <c r="W75" s="93"/>
      <c r="X75" s="93"/>
      <c r="Y75" s="93"/>
      <c r="Z75" s="93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:63" x14ac:dyDescent="0.25">
      <c r="B76" s="155" t="s">
        <v>84</v>
      </c>
      <c r="AN76" s="97"/>
      <c r="AP76" s="278"/>
      <c r="AQ76" s="278"/>
      <c r="AR76" s="278"/>
      <c r="AS76" s="278"/>
      <c r="AT76" s="278"/>
      <c r="AU76" s="78"/>
      <c r="AV76" s="278"/>
      <c r="AW76" s="278"/>
      <c r="AX76" s="278"/>
    </row>
    <row r="77" spans="2:63" x14ac:dyDescent="0.25">
      <c r="B77" s="137" t="s">
        <v>85</v>
      </c>
    </row>
    <row r="78" spans="2:63" x14ac:dyDescent="0.25">
      <c r="B78" s="60" t="s">
        <v>60</v>
      </c>
      <c r="I78" s="98"/>
      <c r="J78" s="98"/>
      <c r="K78" s="98"/>
      <c r="L78" s="98"/>
      <c r="M78" s="98"/>
      <c r="N78" s="98"/>
      <c r="O78" s="98"/>
      <c r="P78" s="98"/>
      <c r="Q78" s="98"/>
    </row>
    <row r="79" spans="2:63" ht="13.5" x14ac:dyDescent="0.25">
      <c r="B79" s="137" t="s">
        <v>86</v>
      </c>
      <c r="I79" s="98"/>
      <c r="J79" s="98"/>
      <c r="K79" s="98"/>
      <c r="L79" s="98"/>
      <c r="M79" s="98"/>
      <c r="N79" s="98"/>
      <c r="O79" s="98"/>
      <c r="P79" s="98"/>
      <c r="Q79" s="98"/>
    </row>
    <row r="80" spans="2:63" x14ac:dyDescent="0.25">
      <c r="B80" s="155"/>
      <c r="I80" s="98"/>
      <c r="J80" s="98"/>
      <c r="K80" s="98"/>
      <c r="L80" s="98"/>
      <c r="M80" s="98"/>
      <c r="N80" s="98"/>
      <c r="O80" s="98"/>
      <c r="P80" s="98"/>
      <c r="Q80" s="98"/>
    </row>
    <row r="81" spans="9:17" x14ac:dyDescent="0.25">
      <c r="I81" s="98"/>
      <c r="J81" s="98"/>
      <c r="K81" s="98"/>
      <c r="L81" s="98"/>
      <c r="M81" s="98"/>
      <c r="N81" s="98"/>
      <c r="O81" s="98"/>
      <c r="P81" s="98"/>
      <c r="Q81" s="98"/>
    </row>
    <row r="82" spans="9:17" x14ac:dyDescent="0.25">
      <c r="I82" s="98"/>
      <c r="J82" s="98"/>
      <c r="K82" s="98"/>
      <c r="L82" s="98"/>
      <c r="M82" s="98"/>
      <c r="N82" s="98"/>
      <c r="O82" s="98"/>
      <c r="P82" s="98"/>
      <c r="Q82" s="98"/>
    </row>
    <row r="83" spans="9:17" x14ac:dyDescent="0.25">
      <c r="I83" s="98"/>
      <c r="J83" s="98"/>
      <c r="K83" s="98"/>
      <c r="L83" s="98"/>
      <c r="M83" s="98"/>
      <c r="N83" s="98"/>
      <c r="O83" s="98"/>
      <c r="P83" s="98"/>
      <c r="Q83" s="98"/>
    </row>
    <row r="84" spans="9:17" x14ac:dyDescent="0.25">
      <c r="I84" s="98"/>
      <c r="J84" s="98"/>
      <c r="K84" s="98"/>
      <c r="L84" s="98"/>
      <c r="M84" s="98"/>
      <c r="N84" s="98"/>
      <c r="O84" s="98"/>
      <c r="P84" s="98"/>
      <c r="Q84" s="98"/>
    </row>
  </sheetData>
  <mergeCells count="27">
    <mergeCell ref="BK5:BK6"/>
    <mergeCell ref="AI5:AL5"/>
    <mergeCell ref="W4:Z4"/>
    <mergeCell ref="AA4:AD4"/>
    <mergeCell ref="AE4:AH4"/>
    <mergeCell ref="W5:Z5"/>
    <mergeCell ref="AA5:AD5"/>
    <mergeCell ref="AE5:AH5"/>
    <mergeCell ref="AM5:AP5"/>
    <mergeCell ref="BD5:BD6"/>
    <mergeCell ref="AZ5:AZ6"/>
    <mergeCell ref="BA5:BA6"/>
    <mergeCell ref="BB5:BB6"/>
    <mergeCell ref="BC5:BC6"/>
    <mergeCell ref="AQ5:AT5"/>
    <mergeCell ref="AU5:AX5"/>
    <mergeCell ref="C5:F5"/>
    <mergeCell ref="G5:J5"/>
    <mergeCell ref="K5:N5"/>
    <mergeCell ref="O5:R5"/>
    <mergeCell ref="S5:V5"/>
    <mergeCell ref="BJ5:BJ6"/>
    <mergeCell ref="BI5:BI6"/>
    <mergeCell ref="BE5:BE6"/>
    <mergeCell ref="BF5:BF6"/>
    <mergeCell ref="BG5:BG6"/>
    <mergeCell ref="BH5:BH6"/>
  </mergeCells>
  <pageMargins left="0.7" right="0.7" top="0.75" bottom="0.75" header="0.3" footer="0.3"/>
  <pageSetup paperSize="8"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E638-51FD-4C3C-A91A-20FBA35B5CB4}">
  <sheetPr>
    <pageSetUpPr fitToPage="1"/>
  </sheetPr>
  <dimension ref="B1:BO75"/>
  <sheetViews>
    <sheetView zoomScaleNormal="100" workbookViewId="0">
      <pane xSplit="2" ySplit="6" topLeftCell="BB7" activePane="bottomRight" state="frozen"/>
      <selection pane="topRight" activeCell="AX20" sqref="AX20"/>
      <selection pane="bottomLeft" activeCell="AX20" sqref="AX20"/>
      <selection pane="bottomRight" activeCell="BM24" sqref="BM24"/>
    </sheetView>
  </sheetViews>
  <sheetFormatPr defaultColWidth="9.1796875" defaultRowHeight="12.5" x14ac:dyDescent="0.25"/>
  <cols>
    <col min="1" max="1" width="3.26953125" style="62" customWidth="1"/>
    <col min="2" max="2" width="53" style="62" customWidth="1"/>
    <col min="3" max="14" width="9.26953125" style="62" hidden="1" customWidth="1"/>
    <col min="15" max="26" width="9.26953125" style="62" customWidth="1"/>
    <col min="27" max="38" width="9.26953125" style="1" customWidth="1"/>
    <col min="39" max="39" width="9.1796875" style="62"/>
    <col min="40" max="56" width="9.26953125" style="62" customWidth="1"/>
    <col min="57" max="60" width="9.54296875" style="62" bestFit="1" customWidth="1"/>
    <col min="61" max="61" width="9.54296875" style="62" customWidth="1"/>
    <col min="62" max="63" width="10.26953125" style="62" customWidth="1"/>
    <col min="64" max="64" width="11.54296875" style="62" bestFit="1" customWidth="1"/>
    <col min="65" max="16384" width="9.1796875" style="62"/>
  </cols>
  <sheetData>
    <row r="1" spans="2:67" x14ac:dyDescent="0.25"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94"/>
      <c r="BC1" s="94"/>
      <c r="BD1" s="94"/>
    </row>
    <row r="2" spans="2:67" x14ac:dyDescent="0.25"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94"/>
      <c r="Z2" s="122"/>
      <c r="AA2" s="94"/>
      <c r="AB2" s="94"/>
      <c r="AC2" s="94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94"/>
      <c r="BC2" s="94"/>
      <c r="BD2" s="122"/>
    </row>
    <row r="3" spans="2:67" ht="13" x14ac:dyDescent="0.3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93"/>
      <c r="AN3" s="93"/>
      <c r="AO3" s="93"/>
      <c r="AP3" s="93"/>
      <c r="AQ3" s="526" t="s">
        <v>87</v>
      </c>
      <c r="AR3" s="526" t="s">
        <v>87</v>
      </c>
      <c r="AS3" s="526" t="s">
        <v>87</v>
      </c>
      <c r="AT3" s="93"/>
      <c r="AU3" s="93"/>
      <c r="AV3" s="93"/>
      <c r="AW3" s="93"/>
      <c r="AX3" s="93"/>
      <c r="AY3" s="93"/>
      <c r="AZ3" s="93"/>
      <c r="BA3" s="93"/>
      <c r="BB3" s="5"/>
      <c r="BC3" s="5"/>
      <c r="BD3" s="5"/>
      <c r="BJ3" s="526" t="s">
        <v>87</v>
      </c>
    </row>
    <row r="4" spans="2:67" ht="13" x14ac:dyDescent="0.3">
      <c r="B4" s="91" t="s">
        <v>88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600"/>
      <c r="X4" s="600"/>
      <c r="Y4" s="600"/>
      <c r="Z4" s="600"/>
      <c r="AA4" s="601"/>
      <c r="AB4" s="601"/>
      <c r="AC4" s="601"/>
      <c r="AD4" s="601"/>
      <c r="AE4" s="8"/>
      <c r="AF4" s="8"/>
      <c r="AG4" s="8"/>
      <c r="AH4" s="8"/>
      <c r="AI4" s="8"/>
      <c r="AJ4" s="8"/>
      <c r="AK4" s="8"/>
      <c r="AL4" s="8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1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2:67" ht="13" x14ac:dyDescent="0.3">
      <c r="B5" s="74"/>
      <c r="C5" s="570">
        <v>2013</v>
      </c>
      <c r="D5" s="570"/>
      <c r="E5" s="570"/>
      <c r="F5" s="570"/>
      <c r="G5" s="571">
        <v>2014</v>
      </c>
      <c r="H5" s="571"/>
      <c r="I5" s="571"/>
      <c r="J5" s="571"/>
      <c r="K5" s="572">
        <v>2015</v>
      </c>
      <c r="L5" s="572"/>
      <c r="M5" s="572"/>
      <c r="N5" s="572"/>
      <c r="O5" s="573">
        <v>2016</v>
      </c>
      <c r="P5" s="573"/>
      <c r="Q5" s="573"/>
      <c r="R5" s="573"/>
      <c r="S5" s="574">
        <v>2017</v>
      </c>
      <c r="T5" s="574"/>
      <c r="U5" s="574"/>
      <c r="V5" s="574"/>
      <c r="W5" s="563">
        <v>2018</v>
      </c>
      <c r="X5" s="563"/>
      <c r="Y5" s="563"/>
      <c r="Z5" s="563"/>
      <c r="AA5" s="565">
        <v>2019</v>
      </c>
      <c r="AB5" s="565"/>
      <c r="AC5" s="565"/>
      <c r="AD5" s="565"/>
      <c r="AE5" s="564">
        <v>2020</v>
      </c>
      <c r="AF5" s="564"/>
      <c r="AG5" s="564"/>
      <c r="AH5" s="564"/>
      <c r="AI5" s="577">
        <v>2021</v>
      </c>
      <c r="AJ5" s="577"/>
      <c r="AK5" s="577"/>
      <c r="AL5" s="577"/>
      <c r="AM5" s="582">
        <v>2022</v>
      </c>
      <c r="AN5" s="582"/>
      <c r="AO5" s="582"/>
      <c r="AP5" s="582"/>
      <c r="AQ5" s="589">
        <v>2023</v>
      </c>
      <c r="AR5" s="589"/>
      <c r="AS5" s="589"/>
      <c r="AT5" s="589"/>
      <c r="AU5" s="590">
        <v>2024</v>
      </c>
      <c r="AV5" s="590"/>
      <c r="AW5" s="590"/>
      <c r="AX5" s="590"/>
      <c r="AZ5" s="566" t="s">
        <v>1</v>
      </c>
      <c r="BA5" s="583" t="s">
        <v>2</v>
      </c>
      <c r="BB5" s="584" t="s">
        <v>3</v>
      </c>
      <c r="BC5" s="575" t="s">
        <v>4</v>
      </c>
      <c r="BD5" s="580" t="s">
        <v>5</v>
      </c>
      <c r="BE5" s="585" t="s">
        <v>6</v>
      </c>
      <c r="BF5" s="603" t="s">
        <v>7</v>
      </c>
      <c r="BG5" s="605" t="s">
        <v>8</v>
      </c>
      <c r="BH5" s="597" t="s">
        <v>9</v>
      </c>
      <c r="BI5" s="595" t="s">
        <v>10</v>
      </c>
      <c r="BJ5" s="608" t="s">
        <v>11</v>
      </c>
      <c r="BK5" s="607" t="s">
        <v>12</v>
      </c>
    </row>
    <row r="6" spans="2:67" ht="12.75" customHeight="1" x14ac:dyDescent="0.3">
      <c r="B6" s="90" t="s">
        <v>89</v>
      </c>
      <c r="C6" s="89" t="s">
        <v>14</v>
      </c>
      <c r="D6" s="89" t="s">
        <v>15</v>
      </c>
      <c r="E6" s="89" t="s">
        <v>16</v>
      </c>
      <c r="F6" s="89" t="s">
        <v>17</v>
      </c>
      <c r="G6" s="88" t="s">
        <v>14</v>
      </c>
      <c r="H6" s="88" t="s">
        <v>15</v>
      </c>
      <c r="I6" s="88" t="s">
        <v>16</v>
      </c>
      <c r="J6" s="88" t="s">
        <v>17</v>
      </c>
      <c r="K6" s="87" t="s">
        <v>14</v>
      </c>
      <c r="L6" s="87" t="s">
        <v>15</v>
      </c>
      <c r="M6" s="87" t="s">
        <v>16</v>
      </c>
      <c r="N6" s="87" t="s">
        <v>17</v>
      </c>
      <c r="O6" s="86" t="s">
        <v>14</v>
      </c>
      <c r="P6" s="86" t="s">
        <v>15</v>
      </c>
      <c r="Q6" s="86" t="s">
        <v>16</v>
      </c>
      <c r="R6" s="86" t="s">
        <v>17</v>
      </c>
      <c r="S6" s="85" t="s">
        <v>14</v>
      </c>
      <c r="T6" s="85" t="s">
        <v>15</v>
      </c>
      <c r="U6" s="85" t="s">
        <v>16</v>
      </c>
      <c r="V6" s="85" t="s">
        <v>17</v>
      </c>
      <c r="W6" s="84" t="s">
        <v>14</v>
      </c>
      <c r="X6" s="84" t="s">
        <v>15</v>
      </c>
      <c r="Y6" s="84" t="s">
        <v>16</v>
      </c>
      <c r="Z6" s="84" t="s">
        <v>17</v>
      </c>
      <c r="AA6" s="12" t="s">
        <v>14</v>
      </c>
      <c r="AB6" s="12" t="s">
        <v>15</v>
      </c>
      <c r="AC6" s="12" t="s">
        <v>16</v>
      </c>
      <c r="AD6" s="12" t="s">
        <v>17</v>
      </c>
      <c r="AE6" s="13" t="s">
        <v>14</v>
      </c>
      <c r="AF6" s="13" t="s">
        <v>15</v>
      </c>
      <c r="AG6" s="13" t="s">
        <v>16</v>
      </c>
      <c r="AH6" s="13" t="s">
        <v>17</v>
      </c>
      <c r="AI6" s="11" t="s">
        <v>14</v>
      </c>
      <c r="AJ6" s="11" t="s">
        <v>15</v>
      </c>
      <c r="AK6" s="11" t="s">
        <v>16</v>
      </c>
      <c r="AL6" s="11" t="s">
        <v>17</v>
      </c>
      <c r="AM6" s="226" t="s">
        <v>14</v>
      </c>
      <c r="AN6" s="226" t="s">
        <v>15</v>
      </c>
      <c r="AO6" s="226" t="s">
        <v>16</v>
      </c>
      <c r="AP6" s="226" t="s">
        <v>17</v>
      </c>
      <c r="AQ6" s="413" t="s">
        <v>14</v>
      </c>
      <c r="AR6" s="413" t="s">
        <v>15</v>
      </c>
      <c r="AS6" s="413" t="s">
        <v>16</v>
      </c>
      <c r="AT6" s="413" t="s">
        <v>17</v>
      </c>
      <c r="AU6" s="478" t="s">
        <v>14</v>
      </c>
      <c r="AV6" s="478" t="s">
        <v>15</v>
      </c>
      <c r="AW6" s="478" t="s">
        <v>16</v>
      </c>
      <c r="AX6" s="478" t="s">
        <v>17</v>
      </c>
      <c r="AZ6" s="567"/>
      <c r="BA6" s="567"/>
      <c r="BB6" s="567"/>
      <c r="BC6" s="567"/>
      <c r="BD6" s="581"/>
      <c r="BE6" s="586"/>
      <c r="BF6" s="604"/>
      <c r="BG6" s="606"/>
      <c r="BH6" s="598"/>
      <c r="BI6" s="596"/>
      <c r="BJ6" s="608"/>
      <c r="BK6" s="607"/>
    </row>
    <row r="7" spans="2:67" x14ac:dyDescent="0.25">
      <c r="B7" s="3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</row>
    <row r="8" spans="2:67" ht="13" x14ac:dyDescent="0.3">
      <c r="B8" s="76" t="s">
        <v>18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34"/>
      <c r="AR8" s="34"/>
      <c r="AS8" s="34"/>
      <c r="AT8" s="34"/>
      <c r="AU8" s="34"/>
      <c r="AV8" s="34"/>
      <c r="AW8" s="16"/>
      <c r="AX8" s="16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</row>
    <row r="9" spans="2:67" x14ac:dyDescent="0.25">
      <c r="B9" s="30" t="s">
        <v>19</v>
      </c>
      <c r="C9" s="100">
        <v>15242</v>
      </c>
      <c r="D9" s="100">
        <v>15630</v>
      </c>
      <c r="E9" s="100">
        <v>16125</v>
      </c>
      <c r="F9" s="100">
        <v>16301</v>
      </c>
      <c r="G9" s="100">
        <v>16331</v>
      </c>
      <c r="H9" s="100">
        <v>16654</v>
      </c>
      <c r="I9" s="100">
        <v>17022</v>
      </c>
      <c r="J9" s="100">
        <v>17278</v>
      </c>
      <c r="K9" s="100">
        <v>17331</v>
      </c>
      <c r="L9" s="100">
        <v>17744.5</v>
      </c>
      <c r="M9" s="100">
        <v>18816</v>
      </c>
      <c r="N9" s="100">
        <v>20039</v>
      </c>
      <c r="O9" s="100">
        <v>21157</v>
      </c>
      <c r="P9" s="100">
        <v>21065</v>
      </c>
      <c r="Q9" s="100">
        <v>21748</v>
      </c>
      <c r="R9" s="100">
        <v>22775</v>
      </c>
      <c r="S9" s="100">
        <v>22165</v>
      </c>
      <c r="T9" s="100">
        <v>23012</v>
      </c>
      <c r="U9" s="100">
        <v>24218</v>
      </c>
      <c r="V9" s="100">
        <v>24801</v>
      </c>
      <c r="W9" s="100">
        <v>26083</v>
      </c>
      <c r="X9" s="100">
        <v>26607</v>
      </c>
      <c r="Y9" s="100">
        <v>27951</v>
      </c>
      <c r="Z9" s="100">
        <v>28516</v>
      </c>
      <c r="AA9" s="73">
        <v>29024</v>
      </c>
      <c r="AB9" s="21">
        <v>29079.8</v>
      </c>
      <c r="AC9" s="21">
        <v>29058.799999999999</v>
      </c>
      <c r="AD9" s="21">
        <v>29664.7</v>
      </c>
      <c r="AE9" s="21">
        <v>29249.9</v>
      </c>
      <c r="AF9" s="21">
        <v>28173.74</v>
      </c>
      <c r="AG9" s="21">
        <v>30470.59</v>
      </c>
      <c r="AH9" s="21">
        <v>32247.279999999999</v>
      </c>
      <c r="AI9" s="21">
        <v>32850.269999999997</v>
      </c>
      <c r="AJ9" s="21">
        <v>35079</v>
      </c>
      <c r="AK9" s="21">
        <v>36862</v>
      </c>
      <c r="AL9" s="21">
        <v>37124</v>
      </c>
      <c r="AM9" s="21">
        <v>38252</v>
      </c>
      <c r="AN9" s="21">
        <v>43308</v>
      </c>
      <c r="AO9" s="21">
        <v>45623</v>
      </c>
      <c r="AP9" s="21">
        <v>50949</v>
      </c>
      <c r="AQ9" s="21">
        <v>48102</v>
      </c>
      <c r="AR9" s="21">
        <v>46423</v>
      </c>
      <c r="AS9" s="21">
        <v>46686</v>
      </c>
      <c r="AT9" s="21">
        <v>43390</v>
      </c>
      <c r="AU9" s="21">
        <v>41560.33</v>
      </c>
      <c r="AV9" s="21">
        <v>40983.33</v>
      </c>
      <c r="AW9" s="21">
        <v>42832</v>
      </c>
      <c r="AX9" s="21">
        <v>45795</v>
      </c>
      <c r="AZ9" s="100">
        <v>63298</v>
      </c>
      <c r="BA9" s="100">
        <v>67286</v>
      </c>
      <c r="BB9" s="100">
        <v>73930</v>
      </c>
      <c r="BC9" s="100">
        <v>86745</v>
      </c>
      <c r="BD9" s="100">
        <v>94196</v>
      </c>
      <c r="BE9" s="100">
        <v>109157</v>
      </c>
      <c r="BF9" s="115">
        <v>116827.3</v>
      </c>
      <c r="BG9" s="115">
        <v>120141.51</v>
      </c>
      <c r="BH9" s="115">
        <v>141915.26999999999</v>
      </c>
      <c r="BI9" s="339">
        <v>178130</v>
      </c>
      <c r="BJ9" s="339">
        <v>184601</v>
      </c>
      <c r="BK9" s="339">
        <v>171170.55820591655</v>
      </c>
      <c r="BN9" s="93"/>
      <c r="BO9" s="93"/>
    </row>
    <row r="10" spans="2:67" x14ac:dyDescent="0.25">
      <c r="B10" s="14" t="s">
        <v>20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21">
        <v>28701</v>
      </c>
      <c r="AB10" s="21">
        <v>28868.799999999999</v>
      </c>
      <c r="AC10" s="21">
        <v>28856.799999999999</v>
      </c>
      <c r="AD10" s="21">
        <v>29153.7</v>
      </c>
      <c r="AE10" s="21">
        <v>28961.9</v>
      </c>
      <c r="AF10" s="21">
        <v>27920.48</v>
      </c>
      <c r="AG10" s="21">
        <v>30221.27</v>
      </c>
      <c r="AH10" s="21">
        <v>31972.99</v>
      </c>
      <c r="AI10" s="21">
        <v>32579</v>
      </c>
      <c r="AJ10" s="21">
        <v>34865</v>
      </c>
      <c r="AK10" s="21">
        <v>36659</v>
      </c>
      <c r="AL10" s="21">
        <v>36655</v>
      </c>
      <c r="AM10" s="21">
        <v>37975</v>
      </c>
      <c r="AN10" s="21">
        <v>43169</v>
      </c>
      <c r="AO10" s="21">
        <v>45547</v>
      </c>
      <c r="AP10" s="21">
        <v>50768</v>
      </c>
      <c r="AQ10" s="21">
        <v>47901</v>
      </c>
      <c r="AR10" s="21">
        <v>46128</v>
      </c>
      <c r="AS10" s="21">
        <v>46209</v>
      </c>
      <c r="AT10" s="21">
        <v>42760</v>
      </c>
      <c r="AU10" s="21">
        <v>41009</v>
      </c>
      <c r="AV10" s="21">
        <v>40624</v>
      </c>
      <c r="AW10" s="21">
        <v>42698</v>
      </c>
      <c r="AX10" s="21">
        <v>45468</v>
      </c>
      <c r="AZ10" s="100"/>
      <c r="BA10" s="100"/>
      <c r="BB10" s="100"/>
      <c r="BC10" s="100"/>
      <c r="BD10" s="100"/>
      <c r="BE10" s="100"/>
      <c r="BF10" s="115">
        <v>115580.3</v>
      </c>
      <c r="BG10" s="115">
        <v>119076.64</v>
      </c>
      <c r="BH10" s="115">
        <v>140758</v>
      </c>
      <c r="BI10" s="339">
        <v>177458</v>
      </c>
      <c r="BJ10" s="339">
        <v>182998</v>
      </c>
      <c r="BK10" s="339">
        <v>169799</v>
      </c>
    </row>
    <row r="11" spans="2:67" x14ac:dyDescent="0.25">
      <c r="B11" s="30" t="s">
        <v>90</v>
      </c>
      <c r="C11" s="117">
        <v>0.08</v>
      </c>
      <c r="D11" s="117">
        <v>0.09</v>
      </c>
      <c r="E11" s="117">
        <v>0.1</v>
      </c>
      <c r="F11" s="117">
        <v>0.1</v>
      </c>
      <c r="G11" s="117">
        <v>0.11</v>
      </c>
      <c r="H11" s="117">
        <v>0.13</v>
      </c>
      <c r="I11" s="117">
        <v>0.14000000000000001</v>
      </c>
      <c r="J11" s="117">
        <v>0.16</v>
      </c>
      <c r="K11" s="101">
        <v>0.17</v>
      </c>
      <c r="L11" s="101">
        <v>0.19</v>
      </c>
      <c r="M11" s="101">
        <v>0.21</v>
      </c>
      <c r="N11" s="101">
        <v>0.21</v>
      </c>
      <c r="O11" s="101">
        <v>0.22</v>
      </c>
      <c r="P11" s="101">
        <v>0.24</v>
      </c>
      <c r="Q11" s="101">
        <v>0.26</v>
      </c>
      <c r="R11" s="101">
        <v>0.26</v>
      </c>
      <c r="S11" s="101">
        <v>0.28000000000000003</v>
      </c>
      <c r="T11" s="101">
        <v>0.31</v>
      </c>
      <c r="U11" s="101">
        <v>0.32</v>
      </c>
      <c r="V11" s="101">
        <v>0.32</v>
      </c>
      <c r="W11" s="101">
        <v>0.33</v>
      </c>
      <c r="X11" s="101">
        <v>0.36</v>
      </c>
      <c r="Y11" s="101">
        <v>0.37</v>
      </c>
      <c r="Z11" s="101">
        <v>0.39</v>
      </c>
      <c r="AA11" s="40">
        <v>0.39</v>
      </c>
      <c r="AB11" s="40">
        <v>0.40300000000000002</v>
      </c>
      <c r="AC11" s="40">
        <v>0.442</v>
      </c>
      <c r="AD11" s="40">
        <v>0.45</v>
      </c>
      <c r="AE11" s="40">
        <v>0.47</v>
      </c>
      <c r="AF11" s="40">
        <v>0.53800000000000003</v>
      </c>
      <c r="AG11" s="40">
        <v>0.47499999999999998</v>
      </c>
      <c r="AH11" s="40">
        <v>0.499</v>
      </c>
      <c r="AI11" s="40">
        <v>0.47699999999999998</v>
      </c>
      <c r="AJ11" s="40">
        <v>0.52</v>
      </c>
      <c r="AK11" s="40">
        <v>0.52</v>
      </c>
      <c r="AL11" s="40">
        <v>0.51</v>
      </c>
      <c r="AM11" s="40">
        <v>0.51</v>
      </c>
      <c r="AN11" s="40">
        <v>0.54</v>
      </c>
      <c r="AO11" s="40">
        <v>0.56999999999999995</v>
      </c>
      <c r="AP11" s="40">
        <v>0.56999999999999995</v>
      </c>
      <c r="AQ11" s="40">
        <v>0.55000000000000004</v>
      </c>
      <c r="AR11" s="40">
        <v>0.56000000000000005</v>
      </c>
      <c r="AS11" s="40">
        <v>0.55000000000000004</v>
      </c>
      <c r="AT11" s="40">
        <v>0.55000000000000004</v>
      </c>
      <c r="AU11" s="40">
        <v>0.58069999999999999</v>
      </c>
      <c r="AV11" s="40">
        <v>0.61</v>
      </c>
      <c r="AW11" s="40">
        <v>0.71</v>
      </c>
      <c r="AX11" s="40">
        <v>0.74</v>
      </c>
      <c r="AZ11" s="101">
        <v>0.09</v>
      </c>
      <c r="BA11" s="101">
        <v>0.12</v>
      </c>
      <c r="BB11" s="101">
        <v>0.18</v>
      </c>
      <c r="BC11" s="101">
        <v>0.24</v>
      </c>
      <c r="BD11" s="101">
        <v>0.31</v>
      </c>
      <c r="BE11" s="101">
        <v>0.37</v>
      </c>
      <c r="BF11" s="121">
        <v>0.42099999999999999</v>
      </c>
      <c r="BG11" s="121">
        <v>0.495</v>
      </c>
      <c r="BH11" s="121">
        <v>0.505</v>
      </c>
      <c r="BI11" s="340">
        <v>0.51</v>
      </c>
      <c r="BJ11" s="340">
        <v>0.53700000000000003</v>
      </c>
      <c r="BK11" s="340">
        <v>0.57899999999999996</v>
      </c>
    </row>
    <row r="12" spans="2:67" x14ac:dyDescent="0.25">
      <c r="B12" s="30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Z12" s="15"/>
      <c r="BA12" s="15"/>
      <c r="BB12" s="15"/>
      <c r="BC12" s="15"/>
      <c r="BD12" s="15"/>
      <c r="BE12" s="15"/>
      <c r="BF12" s="18"/>
      <c r="BG12" s="18"/>
      <c r="BH12" s="18"/>
      <c r="BI12" s="341"/>
      <c r="BJ12" s="341"/>
      <c r="BK12" s="341"/>
    </row>
    <row r="13" spans="2:67" x14ac:dyDescent="0.25">
      <c r="B13" s="30" t="s">
        <v>23</v>
      </c>
      <c r="C13" s="100">
        <v>4984</v>
      </c>
      <c r="D13" s="100">
        <v>5055</v>
      </c>
      <c r="E13" s="100">
        <v>5241</v>
      </c>
      <c r="F13" s="100">
        <v>4637</v>
      </c>
      <c r="G13" s="100">
        <v>4699</v>
      </c>
      <c r="H13" s="100">
        <v>5250</v>
      </c>
      <c r="I13" s="100">
        <v>5452</v>
      </c>
      <c r="J13" s="100">
        <v>5494</v>
      </c>
      <c r="K13" s="100">
        <v>5978</v>
      </c>
      <c r="L13" s="100">
        <v>5918.6</v>
      </c>
      <c r="M13" s="100">
        <v>6314</v>
      </c>
      <c r="N13" s="100">
        <v>5613</v>
      </c>
      <c r="O13" s="100">
        <v>7019</v>
      </c>
      <c r="P13" s="100">
        <v>7057</v>
      </c>
      <c r="Q13" s="100">
        <v>7714</v>
      </c>
      <c r="R13" s="100">
        <v>7422</v>
      </c>
      <c r="S13" s="100">
        <v>7221</v>
      </c>
      <c r="T13" s="100">
        <v>8130</v>
      </c>
      <c r="U13" s="100">
        <v>9400</v>
      </c>
      <c r="V13" s="100">
        <v>9115</v>
      </c>
      <c r="W13" s="100">
        <v>10300</v>
      </c>
      <c r="X13" s="100">
        <v>10515</v>
      </c>
      <c r="Y13" s="100">
        <v>11184.5</v>
      </c>
      <c r="Z13" s="100">
        <v>11486.4</v>
      </c>
      <c r="AA13" s="73">
        <v>12079</v>
      </c>
      <c r="AB13" s="21">
        <v>11047.7</v>
      </c>
      <c r="AC13" s="21">
        <v>11919.46</v>
      </c>
      <c r="AD13" s="21">
        <v>11657.1</v>
      </c>
      <c r="AE13" s="21">
        <v>12164.4</v>
      </c>
      <c r="AF13" s="21">
        <v>10702.46</v>
      </c>
      <c r="AG13" s="21">
        <v>13640.78</v>
      </c>
      <c r="AH13" s="21">
        <v>14346.31</v>
      </c>
      <c r="AI13" s="21">
        <v>13654.7</v>
      </c>
      <c r="AJ13" s="21">
        <v>14212</v>
      </c>
      <c r="AK13" s="21">
        <v>15613</v>
      </c>
      <c r="AL13" s="21">
        <v>15291</v>
      </c>
      <c r="AM13" s="21">
        <v>14742</v>
      </c>
      <c r="AN13" s="21">
        <v>12740</v>
      </c>
      <c r="AO13" s="21">
        <v>14020</v>
      </c>
      <c r="AP13" s="21">
        <v>10093</v>
      </c>
      <c r="AQ13" s="21">
        <v>13010</v>
      </c>
      <c r="AR13" s="21">
        <v>14158</v>
      </c>
      <c r="AS13" s="21">
        <v>17365</v>
      </c>
      <c r="AT13" s="21">
        <v>16979</v>
      </c>
      <c r="AU13" s="21">
        <v>13545.33</v>
      </c>
      <c r="AV13" s="21">
        <v>13509.33</v>
      </c>
      <c r="AW13" s="21">
        <v>18045</v>
      </c>
      <c r="AX13" s="21">
        <v>21204.33</v>
      </c>
      <c r="AZ13" s="100">
        <v>19916</v>
      </c>
      <c r="BA13" s="100">
        <v>20895</v>
      </c>
      <c r="BB13" s="100">
        <v>23824</v>
      </c>
      <c r="BC13" s="100">
        <v>29212</v>
      </c>
      <c r="BD13" s="100">
        <v>33866</v>
      </c>
      <c r="BE13" s="100">
        <v>43486</v>
      </c>
      <c r="BF13" s="115">
        <v>46703.26</v>
      </c>
      <c r="BG13" s="115">
        <v>50853.95</v>
      </c>
      <c r="BH13" s="115">
        <v>58772</v>
      </c>
      <c r="BI13" s="335">
        <v>51595</v>
      </c>
      <c r="BJ13" s="335">
        <v>61512</v>
      </c>
      <c r="BK13" s="335">
        <v>66304</v>
      </c>
    </row>
    <row r="14" spans="2:67" x14ac:dyDescent="0.25">
      <c r="B14" s="30" t="s">
        <v>24</v>
      </c>
      <c r="C14" s="117">
        <v>0.32700000000000001</v>
      </c>
      <c r="D14" s="117">
        <v>0.32340000000000002</v>
      </c>
      <c r="E14" s="117">
        <v>0.32500000000000001</v>
      </c>
      <c r="F14" s="117">
        <v>0.28399999999999997</v>
      </c>
      <c r="G14" s="117">
        <v>0.28770000000000001</v>
      </c>
      <c r="H14" s="117">
        <v>0.31519999999999998</v>
      </c>
      <c r="I14" s="117">
        <v>0.32029999999999997</v>
      </c>
      <c r="J14" s="117">
        <v>0.318</v>
      </c>
      <c r="K14" s="117">
        <v>0.34489999999999998</v>
      </c>
      <c r="L14" s="117">
        <v>0.33350000000000002</v>
      </c>
      <c r="M14" s="117">
        <v>0.33600000000000002</v>
      </c>
      <c r="N14" s="117">
        <v>0.28000000000000003</v>
      </c>
      <c r="O14" s="117">
        <v>0.33169999999999999</v>
      </c>
      <c r="P14" s="117">
        <v>0.33500000000000002</v>
      </c>
      <c r="Q14" s="117">
        <v>0.35499999999999998</v>
      </c>
      <c r="R14" s="117">
        <v>0.32600000000000001</v>
      </c>
      <c r="S14" s="117">
        <v>0.32600000000000001</v>
      </c>
      <c r="T14" s="117">
        <v>0.35299999999999998</v>
      </c>
      <c r="U14" s="117">
        <v>0.38800000000000001</v>
      </c>
      <c r="V14" s="117">
        <v>0.36799999999999999</v>
      </c>
      <c r="W14" s="117">
        <v>0.39489999999999997</v>
      </c>
      <c r="X14" s="117">
        <v>0.3952</v>
      </c>
      <c r="Y14" s="117">
        <v>0.40010000000000001</v>
      </c>
      <c r="Z14" s="117">
        <v>0.40279999999999999</v>
      </c>
      <c r="AA14" s="24">
        <v>0.41599999999999998</v>
      </c>
      <c r="AB14" s="24">
        <v>0.37990000000000002</v>
      </c>
      <c r="AC14" s="24">
        <v>0.41010000000000002</v>
      </c>
      <c r="AD14" s="24">
        <v>0.39300000000000002</v>
      </c>
      <c r="AE14" s="24">
        <v>0.41589999999999999</v>
      </c>
      <c r="AF14" s="24">
        <v>0.37990000000000002</v>
      </c>
      <c r="AG14" s="24">
        <v>0.44800000000000001</v>
      </c>
      <c r="AH14" s="24">
        <v>0.44479999999999997</v>
      </c>
      <c r="AI14" s="24">
        <v>0.41570000000000001</v>
      </c>
      <c r="AJ14" s="24">
        <v>0.40500000000000003</v>
      </c>
      <c r="AK14" s="24">
        <v>0.42399999999999999</v>
      </c>
      <c r="AL14" s="24">
        <v>0.41199999999999998</v>
      </c>
      <c r="AM14" s="24">
        <v>0.38500000000000001</v>
      </c>
      <c r="AN14" s="24">
        <v>0.29399999999999998</v>
      </c>
      <c r="AO14" s="24">
        <v>0.307</v>
      </c>
      <c r="AP14" s="24">
        <v>0.19800000000000001</v>
      </c>
      <c r="AQ14" s="24">
        <v>0.26</v>
      </c>
      <c r="AR14" s="24">
        <v>0.29699999999999999</v>
      </c>
      <c r="AS14" s="24">
        <v>0.372</v>
      </c>
      <c r="AT14" s="24">
        <v>0.39100000000000001</v>
      </c>
      <c r="AU14" s="24">
        <v>0.314</v>
      </c>
      <c r="AV14" s="24">
        <v>0.33</v>
      </c>
      <c r="AW14" s="24">
        <v>0.42099999999999999</v>
      </c>
      <c r="AX14" s="24">
        <v>0.46300000000000002</v>
      </c>
      <c r="AZ14" s="117">
        <v>0.315</v>
      </c>
      <c r="BA14" s="117">
        <v>0.311</v>
      </c>
      <c r="BB14" s="117">
        <v>0.32200000000000001</v>
      </c>
      <c r="BC14" s="117">
        <v>0.33700000000000002</v>
      </c>
      <c r="BD14" s="117">
        <v>0.36</v>
      </c>
      <c r="BE14" s="117">
        <v>0.39839999999999998</v>
      </c>
      <c r="BF14" s="36">
        <v>0.4</v>
      </c>
      <c r="BG14" s="36">
        <v>0.42330000000000001</v>
      </c>
      <c r="BH14" s="36">
        <v>0.41399999999999998</v>
      </c>
      <c r="BI14" s="336">
        <v>0.28999999999999998</v>
      </c>
      <c r="BJ14" s="336">
        <v>0.32800000000000001</v>
      </c>
      <c r="BK14" s="336">
        <v>0.38700000000000001</v>
      </c>
    </row>
    <row r="15" spans="2:67" x14ac:dyDescent="0.25">
      <c r="B15" s="3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24"/>
      <c r="AB15" s="24"/>
      <c r="AC15" s="24"/>
      <c r="AD15" s="16"/>
      <c r="AE15" s="24"/>
      <c r="AF15" s="27"/>
      <c r="AG15" s="24"/>
      <c r="AH15" s="16"/>
      <c r="AI15" s="24"/>
      <c r="AJ15" s="27"/>
      <c r="AK15" s="24"/>
      <c r="AL15" s="16"/>
      <c r="AM15" s="24"/>
      <c r="AN15" s="27"/>
      <c r="AO15" s="24"/>
      <c r="AP15" s="16"/>
      <c r="AQ15" s="24"/>
      <c r="AR15" s="27"/>
      <c r="AS15" s="24"/>
      <c r="AT15" s="16"/>
      <c r="AU15" s="24"/>
      <c r="AV15" s="27"/>
      <c r="AW15" s="24"/>
      <c r="AX15" s="16"/>
      <c r="AZ15" s="15"/>
      <c r="BA15" s="15"/>
      <c r="BB15" s="15"/>
      <c r="BC15" s="15"/>
      <c r="BD15" s="15"/>
      <c r="BE15" s="15"/>
      <c r="BF15" s="24"/>
      <c r="BG15" s="27"/>
      <c r="BH15" s="27"/>
      <c r="BI15" s="308"/>
      <c r="BJ15" s="308"/>
      <c r="BK15" s="308"/>
    </row>
    <row r="16" spans="2:67" x14ac:dyDescent="0.25">
      <c r="B16" s="14" t="s">
        <v>25</v>
      </c>
      <c r="C16" s="34">
        <v>1972</v>
      </c>
      <c r="D16" s="34">
        <v>2117</v>
      </c>
      <c r="E16" s="34">
        <v>2216</v>
      </c>
      <c r="F16" s="34">
        <v>1272</v>
      </c>
      <c r="G16" s="34">
        <v>1448</v>
      </c>
      <c r="H16" s="34">
        <v>2103</v>
      </c>
      <c r="I16" s="34">
        <v>2213</v>
      </c>
      <c r="J16" s="34">
        <v>2144</v>
      </c>
      <c r="K16" s="34">
        <v>2682</v>
      </c>
      <c r="L16" s="34">
        <v>2413</v>
      </c>
      <c r="M16" s="34">
        <v>2780</v>
      </c>
      <c r="N16" s="34">
        <v>1589</v>
      </c>
      <c r="O16" s="34">
        <v>3344</v>
      </c>
      <c r="P16" s="34">
        <v>3238</v>
      </c>
      <c r="Q16" s="34">
        <v>3607</v>
      </c>
      <c r="R16" s="34">
        <v>2653</v>
      </c>
      <c r="S16" s="34">
        <v>2879</v>
      </c>
      <c r="T16" s="34">
        <v>3463</v>
      </c>
      <c r="U16" s="34">
        <v>4402</v>
      </c>
      <c r="V16" s="34">
        <v>4013</v>
      </c>
      <c r="W16" s="34">
        <v>4261</v>
      </c>
      <c r="X16" s="34">
        <v>4122</v>
      </c>
      <c r="Y16" s="34">
        <v>4646</v>
      </c>
      <c r="Z16" s="34">
        <v>3429</v>
      </c>
      <c r="AA16" s="34">
        <v>4638</v>
      </c>
      <c r="AB16" s="34">
        <v>3320</v>
      </c>
      <c r="AC16" s="34">
        <v>3754</v>
      </c>
      <c r="AD16" s="34">
        <v>3551.5</v>
      </c>
      <c r="AE16" s="34">
        <v>4151.313542057821</v>
      </c>
      <c r="AF16" s="34">
        <v>2452.2399999999998</v>
      </c>
      <c r="AG16" s="34">
        <v>5229.88</v>
      </c>
      <c r="AH16" s="34">
        <v>4491.4799999999996</v>
      </c>
      <c r="AI16" s="34">
        <v>5288.45</v>
      </c>
      <c r="AJ16" s="34">
        <v>5630</v>
      </c>
      <c r="AK16" s="34">
        <v>6380</v>
      </c>
      <c r="AL16" s="34">
        <v>5460</v>
      </c>
      <c r="AM16" s="34">
        <v>5402</v>
      </c>
      <c r="AN16" s="34">
        <v>2760</v>
      </c>
      <c r="AO16" s="34">
        <v>3012</v>
      </c>
      <c r="AP16" s="34">
        <v>-9043</v>
      </c>
      <c r="AQ16" s="34">
        <v>2746</v>
      </c>
      <c r="AR16" s="34">
        <v>3587</v>
      </c>
      <c r="AS16" s="34">
        <v>7246</v>
      </c>
      <c r="AT16" s="34">
        <v>6677</v>
      </c>
      <c r="AU16" s="34">
        <v>2640.44</v>
      </c>
      <c r="AV16" s="34">
        <v>2306.44</v>
      </c>
      <c r="AW16" s="34">
        <v>6445.44</v>
      </c>
      <c r="AX16" s="34">
        <v>9124.44</v>
      </c>
      <c r="AZ16" s="34">
        <v>7577</v>
      </c>
      <c r="BA16" s="34">
        <v>7908</v>
      </c>
      <c r="BB16" s="34">
        <v>9464</v>
      </c>
      <c r="BC16" s="34">
        <v>12842</v>
      </c>
      <c r="BD16" s="34">
        <v>14757</v>
      </c>
      <c r="BE16" s="34">
        <v>16629</v>
      </c>
      <c r="BF16" s="115">
        <v>15263.5</v>
      </c>
      <c r="BG16" s="115">
        <v>16324.91</v>
      </c>
      <c r="BH16" s="115">
        <v>22759</v>
      </c>
      <c r="BI16" s="335">
        <v>2130</v>
      </c>
      <c r="BJ16" s="335">
        <v>20256</v>
      </c>
      <c r="BK16" s="335">
        <v>20516.760000000002</v>
      </c>
    </row>
    <row r="17" spans="2:64" x14ac:dyDescent="0.25">
      <c r="B17" s="14" t="s">
        <v>26</v>
      </c>
      <c r="C17" s="29">
        <v>0.12939999999999999</v>
      </c>
      <c r="D17" s="29">
        <v>0.13539999999999999</v>
      </c>
      <c r="E17" s="29">
        <v>0.13739999999999999</v>
      </c>
      <c r="F17" s="29">
        <v>7.8E-2</v>
      </c>
      <c r="G17" s="29">
        <v>8.8700000000000001E-2</v>
      </c>
      <c r="H17" s="29">
        <v>0.1263</v>
      </c>
      <c r="I17" s="29">
        <v>0.13</v>
      </c>
      <c r="J17" s="29">
        <v>0.1241</v>
      </c>
      <c r="K17" s="29">
        <v>0.15479999999999999</v>
      </c>
      <c r="L17" s="29">
        <v>0.13600000000000001</v>
      </c>
      <c r="M17" s="29">
        <v>0.1477</v>
      </c>
      <c r="N17" s="29">
        <v>7.9299999999999995E-2</v>
      </c>
      <c r="O17" s="29">
        <v>0.15809999999999999</v>
      </c>
      <c r="P17" s="29">
        <v>0.1537</v>
      </c>
      <c r="Q17" s="29">
        <v>0.16589999999999999</v>
      </c>
      <c r="R17" s="29">
        <v>0.11600000000000001</v>
      </c>
      <c r="S17" s="29">
        <v>0.12989999999999999</v>
      </c>
      <c r="T17" s="29">
        <v>0.15</v>
      </c>
      <c r="U17" s="29">
        <v>0.18179999999999999</v>
      </c>
      <c r="V17" s="29">
        <v>0.1618</v>
      </c>
      <c r="W17" s="29">
        <v>0.16300000000000001</v>
      </c>
      <c r="X17" s="29">
        <v>0.155</v>
      </c>
      <c r="Y17" s="29">
        <v>0.16600000000000001</v>
      </c>
      <c r="Z17" s="29">
        <v>0.12</v>
      </c>
      <c r="AA17" s="29">
        <v>0.16</v>
      </c>
      <c r="AB17" s="29">
        <v>0.114</v>
      </c>
      <c r="AC17" s="29">
        <v>0.129</v>
      </c>
      <c r="AD17" s="29">
        <v>0.12</v>
      </c>
      <c r="AE17" s="29">
        <v>0.14199999999999999</v>
      </c>
      <c r="AF17" s="29">
        <v>8.6999999999999994E-2</v>
      </c>
      <c r="AG17" s="29">
        <v>0.17199999999999999</v>
      </c>
      <c r="AH17" s="29">
        <v>0.13919999999999999</v>
      </c>
      <c r="AI17" s="29">
        <v>0.161</v>
      </c>
      <c r="AJ17" s="29">
        <v>0.16</v>
      </c>
      <c r="AK17" s="29">
        <v>0.17299999999999999</v>
      </c>
      <c r="AL17" s="29">
        <v>0.14699999999999999</v>
      </c>
      <c r="AM17" s="29">
        <v>0.14099999999999999</v>
      </c>
      <c r="AN17" s="29">
        <v>6.4000000000000001E-2</v>
      </c>
      <c r="AO17" s="29">
        <v>6.6000000000000003E-2</v>
      </c>
      <c r="AP17" s="29">
        <v>-0.17699999999999999</v>
      </c>
      <c r="AQ17" s="29">
        <v>5.5E-2</v>
      </c>
      <c r="AR17" s="29">
        <v>7.4999999999999997E-2</v>
      </c>
      <c r="AS17" s="29">
        <v>0.155</v>
      </c>
      <c r="AT17" s="29">
        <v>0.154</v>
      </c>
      <c r="AU17" s="29">
        <v>6.0999999999999999E-2</v>
      </c>
      <c r="AV17" s="29">
        <v>5.6000000000000001E-2</v>
      </c>
      <c r="AW17" s="29">
        <v>0.15</v>
      </c>
      <c r="AX17" s="29">
        <v>0.19900000000000001</v>
      </c>
      <c r="AZ17" s="29">
        <v>0.1197</v>
      </c>
      <c r="BA17" s="29">
        <v>0.11749999999999999</v>
      </c>
      <c r="BB17" s="29">
        <v>0.128</v>
      </c>
      <c r="BC17" s="29">
        <v>0.14799999999999999</v>
      </c>
      <c r="BD17" s="29">
        <v>0.15670000000000001</v>
      </c>
      <c r="BE17" s="29">
        <v>0.15229999999999999</v>
      </c>
      <c r="BF17" s="37">
        <v>0.13100000000000001</v>
      </c>
      <c r="BG17" s="36">
        <v>0.13589999999999999</v>
      </c>
      <c r="BH17" s="36">
        <v>0.16</v>
      </c>
      <c r="BI17" s="336">
        <v>1.2E-2</v>
      </c>
      <c r="BJ17" s="336">
        <v>0.108</v>
      </c>
      <c r="BK17" s="336">
        <v>0.12</v>
      </c>
    </row>
    <row r="18" spans="2:64" x14ac:dyDescent="0.25">
      <c r="B18" s="3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24"/>
      <c r="AB18" s="24"/>
      <c r="AC18" s="24"/>
      <c r="AD18" s="16"/>
      <c r="AE18" s="24"/>
      <c r="AF18" s="27"/>
      <c r="AG18" s="24"/>
      <c r="AH18" s="16"/>
      <c r="AI18" s="24"/>
      <c r="AJ18" s="27"/>
      <c r="AK18" s="24"/>
      <c r="AL18" s="16"/>
      <c r="AM18" s="24"/>
      <c r="AN18" s="27"/>
      <c r="AO18" s="24"/>
      <c r="AP18" s="16"/>
      <c r="AQ18" s="24"/>
      <c r="AR18" s="27"/>
      <c r="AS18" s="24"/>
      <c r="AT18" s="16"/>
      <c r="AU18" s="24"/>
      <c r="AV18" s="27"/>
      <c r="AW18" s="24"/>
      <c r="AX18" s="16"/>
      <c r="AZ18" s="15"/>
      <c r="BA18" s="15"/>
      <c r="BB18" s="15"/>
      <c r="BC18" s="15"/>
      <c r="BD18" s="15"/>
      <c r="BE18" s="15"/>
      <c r="BF18" s="24"/>
      <c r="BG18" s="27"/>
      <c r="BH18" s="27"/>
      <c r="BI18" s="308"/>
      <c r="BJ18" s="308"/>
      <c r="BK18" s="308"/>
    </row>
    <row r="19" spans="2:64" x14ac:dyDescent="0.25">
      <c r="B19" s="30" t="s">
        <v>27</v>
      </c>
      <c r="C19" s="100">
        <v>1595</v>
      </c>
      <c r="D19" s="100">
        <v>950</v>
      </c>
      <c r="E19" s="100">
        <v>1533</v>
      </c>
      <c r="F19" s="100">
        <v>1122.7</v>
      </c>
      <c r="G19" s="100">
        <v>1269</v>
      </c>
      <c r="H19" s="100">
        <v>1657</v>
      </c>
      <c r="I19" s="100">
        <v>1694</v>
      </c>
      <c r="J19" s="100">
        <v>1478</v>
      </c>
      <c r="K19" s="100">
        <v>1982</v>
      </c>
      <c r="L19" s="100">
        <v>1906.8</v>
      </c>
      <c r="M19" s="100">
        <v>679</v>
      </c>
      <c r="N19" s="100">
        <v>621</v>
      </c>
      <c r="O19" s="100">
        <v>2670</v>
      </c>
      <c r="P19" s="100">
        <v>2287</v>
      </c>
      <c r="Q19" s="100">
        <v>2833</v>
      </c>
      <c r="R19" s="100">
        <v>1251</v>
      </c>
      <c r="S19" s="100">
        <v>1546</v>
      </c>
      <c r="T19" s="100">
        <v>2346</v>
      </c>
      <c r="U19" s="100">
        <v>3721</v>
      </c>
      <c r="V19" s="100">
        <v>3171</v>
      </c>
      <c r="W19" s="100">
        <v>2842</v>
      </c>
      <c r="X19" s="100">
        <v>2847</v>
      </c>
      <c r="Y19" s="100">
        <v>1721</v>
      </c>
      <c r="Z19" s="100">
        <v>92</v>
      </c>
      <c r="AA19" s="21">
        <v>4879</v>
      </c>
      <c r="AB19" s="21">
        <v>1995.2</v>
      </c>
      <c r="AC19" s="21">
        <v>1474</v>
      </c>
      <c r="AD19" s="21">
        <v>2428</v>
      </c>
      <c r="AE19" s="21">
        <v>1488.8937255661219</v>
      </c>
      <c r="AF19" s="21">
        <v>2311.29</v>
      </c>
      <c r="AG19" s="21">
        <v>4796.59</v>
      </c>
      <c r="AH19" s="21">
        <v>3437.35</v>
      </c>
      <c r="AI19" s="21">
        <v>2448.2399999999998</v>
      </c>
      <c r="AJ19" s="21">
        <v>4617</v>
      </c>
      <c r="AK19" s="21">
        <v>5409</v>
      </c>
      <c r="AL19" s="21">
        <v>4586</v>
      </c>
      <c r="AM19" s="21">
        <v>-15824</v>
      </c>
      <c r="AN19" s="21">
        <v>-12516</v>
      </c>
      <c r="AO19" s="21">
        <v>3243</v>
      </c>
      <c r="AP19" s="21">
        <v>-8291</v>
      </c>
      <c r="AQ19" s="21">
        <v>8691.56</v>
      </c>
      <c r="AR19" s="21">
        <v>3102.56</v>
      </c>
      <c r="AS19" s="21">
        <v>3063.56</v>
      </c>
      <c r="AT19" s="21">
        <v>5266.56</v>
      </c>
      <c r="AU19" s="21">
        <v>2769.04</v>
      </c>
      <c r="AV19" s="21">
        <v>-1574.04</v>
      </c>
      <c r="AW19" s="21">
        <v>4495.04</v>
      </c>
      <c r="AX19" s="21">
        <v>6768.04</v>
      </c>
      <c r="AY19" s="93"/>
      <c r="AZ19" s="100">
        <v>5201</v>
      </c>
      <c r="BA19" s="100">
        <v>6098</v>
      </c>
      <c r="BB19" s="100">
        <v>5188</v>
      </c>
      <c r="BC19" s="100">
        <v>9041</v>
      </c>
      <c r="BD19" s="100">
        <v>10785</v>
      </c>
      <c r="BE19" s="100">
        <v>7501</v>
      </c>
      <c r="BF19" s="115">
        <v>10776.2</v>
      </c>
      <c r="BG19" s="115">
        <v>12034.12</v>
      </c>
      <c r="BH19" s="115">
        <v>17061</v>
      </c>
      <c r="BI19" s="338">
        <v>-33388</v>
      </c>
      <c r="BJ19" s="338">
        <v>20124</v>
      </c>
      <c r="BK19" s="338">
        <v>12459</v>
      </c>
    </row>
    <row r="20" spans="2:64" x14ac:dyDescent="0.25">
      <c r="B20" s="30" t="s">
        <v>71</v>
      </c>
      <c r="C20" s="117">
        <v>0.1046</v>
      </c>
      <c r="D20" s="117">
        <v>6.08E-2</v>
      </c>
      <c r="E20" s="117">
        <v>9.5100000000000004E-2</v>
      </c>
      <c r="F20" s="117">
        <v>6.8000000000000005E-2</v>
      </c>
      <c r="G20" s="117">
        <v>7.7700000000000005E-2</v>
      </c>
      <c r="H20" s="117">
        <v>9.9000000000000005E-2</v>
      </c>
      <c r="I20" s="117">
        <v>9.9500000000000005E-2</v>
      </c>
      <c r="J20" s="117">
        <v>8.5500000000000007E-2</v>
      </c>
      <c r="K20" s="117">
        <v>0.1144</v>
      </c>
      <c r="L20" s="117">
        <v>0.107</v>
      </c>
      <c r="M20" s="117">
        <v>3.5999999999999997E-2</v>
      </c>
      <c r="N20" s="117">
        <v>3.1E-2</v>
      </c>
      <c r="O20" s="117">
        <v>0.126</v>
      </c>
      <c r="P20" s="117">
        <v>0.109</v>
      </c>
      <c r="Q20" s="117">
        <v>0.13</v>
      </c>
      <c r="R20" s="117">
        <v>5.5E-2</v>
      </c>
      <c r="S20" s="117">
        <v>7.0000000000000007E-2</v>
      </c>
      <c r="T20" s="117">
        <v>0.10199999999999999</v>
      </c>
      <c r="U20" s="117">
        <v>0.154</v>
      </c>
      <c r="V20" s="117">
        <v>0.128</v>
      </c>
      <c r="W20" s="117">
        <v>0.109</v>
      </c>
      <c r="X20" s="117">
        <v>0.107</v>
      </c>
      <c r="Y20" s="117">
        <v>6.1600000000000002E-2</v>
      </c>
      <c r="Z20" s="117">
        <v>3.2000000000000002E-3</v>
      </c>
      <c r="AA20" s="24">
        <v>0.16800000000000001</v>
      </c>
      <c r="AB20" s="24">
        <v>6.8599999999999994E-2</v>
      </c>
      <c r="AC20" s="24">
        <v>5.0999999999999997E-2</v>
      </c>
      <c r="AD20" s="24">
        <v>8.2000000000000003E-2</v>
      </c>
      <c r="AE20" s="24">
        <v>5.0999999999999997E-2</v>
      </c>
      <c r="AF20" s="24">
        <v>8.2000000000000003E-2</v>
      </c>
      <c r="AG20" s="24">
        <v>0.157</v>
      </c>
      <c r="AH20" s="24">
        <v>0.10680000000000001</v>
      </c>
      <c r="AI20" s="24">
        <v>7.4499999999999997E-2</v>
      </c>
      <c r="AJ20" s="24">
        <v>0.13200000000000001</v>
      </c>
      <c r="AK20" s="24">
        <v>0.14699999999999999</v>
      </c>
      <c r="AL20" s="24">
        <v>0.124</v>
      </c>
      <c r="AM20" s="24">
        <v>-0.41399999999999998</v>
      </c>
      <c r="AN20" s="24">
        <v>-0.28899999999999998</v>
      </c>
      <c r="AO20" s="24">
        <v>7.0999999999999994E-2</v>
      </c>
      <c r="AP20" s="24">
        <v>-0.16200000000000001</v>
      </c>
      <c r="AQ20" s="24">
        <v>0.17399999999999999</v>
      </c>
      <c r="AR20" s="24">
        <v>6.5000000000000002E-2</v>
      </c>
      <c r="AS20" s="24">
        <v>6.6000000000000003E-2</v>
      </c>
      <c r="AT20" s="24">
        <v>0.121</v>
      </c>
      <c r="AU20" s="24">
        <v>6.4000000000000001E-2</v>
      </c>
      <c r="AV20" s="24">
        <v>-3.7999999999999999E-2</v>
      </c>
      <c r="AW20" s="24">
        <v>0.105</v>
      </c>
      <c r="AX20" s="24">
        <v>0.14799999999999999</v>
      </c>
      <c r="AZ20" s="117">
        <v>8.2000000000000003E-2</v>
      </c>
      <c r="BA20" s="117">
        <v>9.0999999999999998E-2</v>
      </c>
      <c r="BB20" s="117">
        <v>7.0000000000000007E-2</v>
      </c>
      <c r="BC20" s="117">
        <v>0.104</v>
      </c>
      <c r="BD20" s="117">
        <v>0.114</v>
      </c>
      <c r="BE20" s="117">
        <v>6.8699999999999997E-2</v>
      </c>
      <c r="BF20" s="37">
        <v>9.1999999999999998E-2</v>
      </c>
      <c r="BG20" s="37">
        <v>0.1002</v>
      </c>
      <c r="BH20" s="37">
        <v>0.12</v>
      </c>
      <c r="BI20" s="337">
        <v>-0.187</v>
      </c>
      <c r="BJ20" s="337">
        <v>0.107</v>
      </c>
      <c r="BK20" s="337">
        <v>7.2999999999999995E-2</v>
      </c>
    </row>
    <row r="21" spans="2:64" x14ac:dyDescent="0.25">
      <c r="B21" s="3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24"/>
      <c r="AB21" s="24"/>
      <c r="AC21" s="24"/>
      <c r="AD21" s="16"/>
      <c r="AE21" s="24"/>
      <c r="AF21" s="27"/>
      <c r="AG21" s="24"/>
      <c r="AH21" s="16"/>
      <c r="AI21" s="24"/>
      <c r="AJ21" s="27"/>
      <c r="AK21" s="24"/>
      <c r="AL21" s="16"/>
      <c r="AM21" s="24"/>
      <c r="AN21" s="27"/>
      <c r="AO21" s="24"/>
      <c r="AP21" s="16"/>
      <c r="AQ21" s="24"/>
      <c r="AR21" s="27"/>
      <c r="AS21" s="24"/>
      <c r="AT21" s="16"/>
      <c r="AU21" s="24"/>
      <c r="AV21" s="27"/>
      <c r="AW21" s="24"/>
      <c r="AX21" s="16"/>
      <c r="AZ21" s="15"/>
      <c r="BA21" s="15"/>
      <c r="BB21" s="15"/>
      <c r="BC21" s="15"/>
      <c r="BD21" s="32"/>
      <c r="BE21" s="15"/>
      <c r="BF21" s="24"/>
      <c r="BG21" s="27"/>
      <c r="BH21" s="27"/>
      <c r="BI21" s="342"/>
      <c r="BJ21" s="342"/>
      <c r="BK21" s="342"/>
    </row>
    <row r="22" spans="2:64" x14ac:dyDescent="0.25">
      <c r="B22" s="3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Z22" s="15"/>
      <c r="BA22" s="15"/>
      <c r="BB22" s="15"/>
      <c r="BC22" s="15"/>
      <c r="BD22" s="15"/>
      <c r="BE22" s="15"/>
      <c r="BF22" s="15"/>
      <c r="BG22" s="15"/>
      <c r="BH22" s="15"/>
      <c r="BI22" s="343"/>
      <c r="BJ22" s="343"/>
      <c r="BK22" s="343"/>
    </row>
    <row r="23" spans="2:64" ht="13" x14ac:dyDescent="0.3">
      <c r="B23" s="76" t="s">
        <v>30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Z23" s="15"/>
      <c r="BA23" s="15"/>
      <c r="BB23" s="15"/>
      <c r="BC23" s="15"/>
      <c r="BD23" s="15"/>
      <c r="BE23" s="15"/>
      <c r="BF23" s="119"/>
      <c r="BG23" s="119"/>
      <c r="BH23" s="119"/>
      <c r="BI23" s="344"/>
      <c r="BJ23" s="344"/>
      <c r="BK23" s="344"/>
      <c r="BL23" s="93"/>
    </row>
    <row r="24" spans="2:64" x14ac:dyDescent="0.25">
      <c r="B24" s="30" t="s">
        <v>31</v>
      </c>
      <c r="C24" s="117">
        <v>0.27779999999999999</v>
      </c>
      <c r="D24" s="117">
        <v>0.29880000000000001</v>
      </c>
      <c r="E24" s="117">
        <v>0.28549999999999998</v>
      </c>
      <c r="F24" s="117">
        <v>0.3054</v>
      </c>
      <c r="G24" s="117">
        <v>0.30590000000000001</v>
      </c>
      <c r="H24" s="117">
        <v>0.26989999999999997</v>
      </c>
      <c r="I24" s="117">
        <v>0.2888</v>
      </c>
      <c r="J24" s="117">
        <v>0.27739999999999998</v>
      </c>
      <c r="K24" s="117">
        <v>0.28000000000000003</v>
      </c>
      <c r="L24" s="117">
        <v>0.29680000000000001</v>
      </c>
      <c r="M24" s="117">
        <v>0.2903</v>
      </c>
      <c r="N24" s="117">
        <v>0.28539999999999999</v>
      </c>
      <c r="O24" s="117">
        <v>0.2994</v>
      </c>
      <c r="P24" s="117">
        <v>0.27729999999999999</v>
      </c>
      <c r="Q24" s="117">
        <v>0.2611</v>
      </c>
      <c r="R24" s="117">
        <v>0.27800000000000002</v>
      </c>
      <c r="S24" s="117">
        <v>0.26600000000000001</v>
      </c>
      <c r="T24" s="117">
        <v>0.254</v>
      </c>
      <c r="U24" s="117">
        <v>0.251</v>
      </c>
      <c r="V24" s="117">
        <v>0.252</v>
      </c>
      <c r="W24" s="117">
        <v>0.25700000000000001</v>
      </c>
      <c r="X24" s="117">
        <v>0.254</v>
      </c>
      <c r="Y24" s="117">
        <v>0.25800000000000001</v>
      </c>
      <c r="Z24" s="117">
        <v>0.26900000000000002</v>
      </c>
      <c r="AA24" s="41">
        <v>0.25800000000000001</v>
      </c>
      <c r="AB24" s="41">
        <v>0.27</v>
      </c>
      <c r="AC24" s="24">
        <v>0.26</v>
      </c>
      <c r="AD24" s="24">
        <v>0.26900000000000002</v>
      </c>
      <c r="AE24" s="41">
        <v>0.26100000000000001</v>
      </c>
      <c r="AF24" s="41">
        <v>0.26700000000000002</v>
      </c>
      <c r="AG24" s="24">
        <v>0.26100000000000001</v>
      </c>
      <c r="AH24" s="24">
        <v>0.254</v>
      </c>
      <c r="AI24" s="41">
        <v>0.28100000000000003</v>
      </c>
      <c r="AJ24" s="41">
        <v>0.27800000000000002</v>
      </c>
      <c r="AK24" s="24">
        <v>0.28399999999999997</v>
      </c>
      <c r="AL24" s="24">
        <v>0.28299999999999997</v>
      </c>
      <c r="AM24" s="41">
        <v>0.30299999999999999</v>
      </c>
      <c r="AN24" s="41">
        <v>0.38800000000000001</v>
      </c>
      <c r="AO24" s="24">
        <v>0.39600000000000002</v>
      </c>
      <c r="AP24" s="24">
        <v>0.432</v>
      </c>
      <c r="AQ24" s="41">
        <v>0.43099999999999999</v>
      </c>
      <c r="AR24" s="41">
        <v>0.4</v>
      </c>
      <c r="AS24" s="24">
        <v>0.33300000000000002</v>
      </c>
      <c r="AT24" s="24">
        <v>0.27800000000000002</v>
      </c>
      <c r="AU24" s="41">
        <v>0.32500000000000001</v>
      </c>
      <c r="AV24" s="41">
        <v>0.28399999999999997</v>
      </c>
      <c r="AW24" s="24">
        <v>0.20100000000000001</v>
      </c>
      <c r="AX24" s="24">
        <v>0.1784</v>
      </c>
      <c r="AZ24" s="117">
        <v>0.29199999999999998</v>
      </c>
      <c r="BA24" s="117">
        <v>0.28499999999999998</v>
      </c>
      <c r="BB24" s="117">
        <v>0.28799999999999998</v>
      </c>
      <c r="BC24" s="117">
        <v>0.27900000000000003</v>
      </c>
      <c r="BD24" s="117">
        <v>0.25600000000000001</v>
      </c>
      <c r="BE24" s="117">
        <v>0.251</v>
      </c>
      <c r="BF24" s="36">
        <v>0.26400000000000001</v>
      </c>
      <c r="BG24" s="36">
        <v>0.26</v>
      </c>
      <c r="BH24" s="36">
        <v>0.26900000000000002</v>
      </c>
      <c r="BI24" s="345">
        <v>0.373</v>
      </c>
      <c r="BJ24" s="345">
        <v>0.35599999999999998</v>
      </c>
      <c r="BK24" s="345">
        <v>0.22</v>
      </c>
    </row>
    <row r="25" spans="2:64" x14ac:dyDescent="0.25">
      <c r="B25" s="30" t="s">
        <v>32</v>
      </c>
      <c r="C25" s="117">
        <v>0.13300000000000001</v>
      </c>
      <c r="D25" s="117">
        <v>0.11700000000000001</v>
      </c>
      <c r="E25" s="117">
        <v>0.11899999999999999</v>
      </c>
      <c r="F25" s="117">
        <v>0.11890000000000001</v>
      </c>
      <c r="G25" s="117">
        <v>0.1232</v>
      </c>
      <c r="H25" s="117">
        <v>0.13</v>
      </c>
      <c r="I25" s="117">
        <v>0.1241</v>
      </c>
      <c r="J25" s="117">
        <v>0.1348</v>
      </c>
      <c r="K25" s="117">
        <v>0.123</v>
      </c>
      <c r="L25" s="117">
        <v>0.13089999999999999</v>
      </c>
      <c r="M25" s="117">
        <v>0.1331</v>
      </c>
      <c r="N25" s="117">
        <v>0.15590000000000001</v>
      </c>
      <c r="O25" s="117">
        <v>0.1368</v>
      </c>
      <c r="P25" s="117">
        <v>0.1381</v>
      </c>
      <c r="Q25" s="117">
        <v>0.14749999999999999</v>
      </c>
      <c r="R25" s="117">
        <v>0.15</v>
      </c>
      <c r="S25" s="117">
        <v>0.153</v>
      </c>
      <c r="T25" s="117">
        <v>0.14199999999999999</v>
      </c>
      <c r="U25" s="117">
        <v>0.127</v>
      </c>
      <c r="V25" s="117">
        <v>0.14599999999999999</v>
      </c>
      <c r="W25" s="117">
        <v>0.109</v>
      </c>
      <c r="X25" s="117">
        <v>0.105</v>
      </c>
      <c r="Y25" s="117">
        <v>0.107</v>
      </c>
      <c r="Z25" s="117">
        <v>0.11</v>
      </c>
      <c r="AA25" s="41">
        <v>9.5000000000000001E-2</v>
      </c>
      <c r="AB25" s="41">
        <v>9.9000000000000005E-2</v>
      </c>
      <c r="AC25" s="24">
        <v>0.1</v>
      </c>
      <c r="AD25" s="24">
        <v>8.8999999999999996E-2</v>
      </c>
      <c r="AE25" s="41">
        <v>9.0999999999999998E-2</v>
      </c>
      <c r="AF25" s="41">
        <v>7.9000000000000001E-2</v>
      </c>
      <c r="AG25" s="24">
        <v>7.6999999999999999E-2</v>
      </c>
      <c r="AH25" s="24">
        <v>8.1000000000000003E-2</v>
      </c>
      <c r="AI25" s="41">
        <v>8.5000000000000006E-2</v>
      </c>
      <c r="AJ25" s="41">
        <v>8.3000000000000004E-2</v>
      </c>
      <c r="AK25" s="24">
        <v>7.4999999999999997E-2</v>
      </c>
      <c r="AL25" s="24">
        <v>9.9000000000000005E-2</v>
      </c>
      <c r="AM25" s="41">
        <v>7.2999999999999995E-2</v>
      </c>
      <c r="AN25" s="41">
        <v>6.3E-2</v>
      </c>
      <c r="AO25" s="24">
        <v>5.8999999999999997E-2</v>
      </c>
      <c r="AP25" s="24">
        <v>6.4000000000000001E-2</v>
      </c>
      <c r="AQ25" s="41">
        <v>7.1999999999999995E-2</v>
      </c>
      <c r="AR25" s="41">
        <v>6.6000000000000003E-2</v>
      </c>
      <c r="AS25" s="24">
        <v>6.9000000000000006E-2</v>
      </c>
      <c r="AT25" s="24">
        <v>6.8000000000000005E-2</v>
      </c>
      <c r="AU25" s="41">
        <v>8.6999999999999994E-2</v>
      </c>
      <c r="AV25" s="41">
        <v>8.5000000000000006E-2</v>
      </c>
      <c r="AW25" s="24">
        <v>7.2999999999999995E-2</v>
      </c>
      <c r="AX25" s="24">
        <v>7.0400000000000004E-2</v>
      </c>
      <c r="AZ25" s="117">
        <v>0.122</v>
      </c>
      <c r="BA25" s="117">
        <v>0.128</v>
      </c>
      <c r="BB25" s="117">
        <v>0.13600000000000001</v>
      </c>
      <c r="BC25" s="117">
        <v>0.14299999999999999</v>
      </c>
      <c r="BD25" s="117">
        <v>0.14199999999999999</v>
      </c>
      <c r="BE25" s="117">
        <v>0.108</v>
      </c>
      <c r="BF25" s="36">
        <v>9.6000000000000002E-2</v>
      </c>
      <c r="BG25" s="36">
        <v>8.2000000000000003E-2</v>
      </c>
      <c r="BH25" s="36">
        <v>8.5999999999999993E-2</v>
      </c>
      <c r="BI25" s="345">
        <v>6.4000000000000001E-2</v>
      </c>
      <c r="BJ25" s="345">
        <v>6.8000000000000005E-2</v>
      </c>
      <c r="BK25" s="345">
        <v>7.9000000000000001E-2</v>
      </c>
    </row>
    <row r="26" spans="2:64" x14ac:dyDescent="0.25">
      <c r="B26" s="30" t="s">
        <v>33</v>
      </c>
      <c r="C26" s="24">
        <v>0.1636</v>
      </c>
      <c r="D26" s="24">
        <v>0.16569999999999999</v>
      </c>
      <c r="E26" s="24">
        <v>0.15210000000000001</v>
      </c>
      <c r="F26" s="24">
        <v>0.17019999999999999</v>
      </c>
      <c r="G26" s="24">
        <v>0.1709</v>
      </c>
      <c r="H26" s="24">
        <v>0.16420000000000001</v>
      </c>
      <c r="I26" s="24">
        <v>0.16289999999999999</v>
      </c>
      <c r="J26" s="24">
        <v>0.15609999999999999</v>
      </c>
      <c r="K26" s="117">
        <v>0.1462</v>
      </c>
      <c r="L26" s="117">
        <v>0.1338</v>
      </c>
      <c r="M26" s="117">
        <v>0.1333</v>
      </c>
      <c r="N26" s="117">
        <v>0.1125</v>
      </c>
      <c r="O26" s="117">
        <v>0.1221</v>
      </c>
      <c r="P26" s="117">
        <v>0.1188</v>
      </c>
      <c r="Q26" s="117">
        <v>0.12759999999999999</v>
      </c>
      <c r="R26" s="117">
        <v>0.129</v>
      </c>
      <c r="S26" s="117">
        <v>0.13500000000000001</v>
      </c>
      <c r="T26" s="117">
        <v>0.127</v>
      </c>
      <c r="U26" s="117">
        <v>0.127</v>
      </c>
      <c r="V26" s="117">
        <v>0.115</v>
      </c>
      <c r="W26" s="117">
        <v>0.11799999999999999</v>
      </c>
      <c r="X26" s="117">
        <v>0.12</v>
      </c>
      <c r="Y26" s="117">
        <v>0.11799999999999999</v>
      </c>
      <c r="Z26" s="117">
        <v>0.121</v>
      </c>
      <c r="AA26" s="24">
        <v>9.7000000000000003E-2</v>
      </c>
      <c r="AB26" s="24">
        <v>0.11700000000000001</v>
      </c>
      <c r="AC26" s="24">
        <v>0.113</v>
      </c>
      <c r="AD26" s="24">
        <v>0.11600000000000001</v>
      </c>
      <c r="AE26" s="24">
        <v>0.111</v>
      </c>
      <c r="AF26" s="24">
        <v>0.11700000000000001</v>
      </c>
      <c r="AG26" s="24">
        <v>0.108</v>
      </c>
      <c r="AH26" s="24">
        <v>0.10299999999999999</v>
      </c>
      <c r="AI26" s="24">
        <v>0.111</v>
      </c>
      <c r="AJ26" s="24">
        <v>0.105</v>
      </c>
      <c r="AK26" s="24">
        <v>0.1</v>
      </c>
      <c r="AL26" s="24">
        <v>0.111</v>
      </c>
      <c r="AM26" s="24">
        <v>0.121</v>
      </c>
      <c r="AN26" s="24">
        <v>0.124</v>
      </c>
      <c r="AO26" s="24">
        <v>0.111</v>
      </c>
      <c r="AP26" s="24">
        <v>0.106</v>
      </c>
      <c r="AQ26" s="24">
        <v>0.11</v>
      </c>
      <c r="AR26" s="24">
        <v>0.114</v>
      </c>
      <c r="AS26" s="24">
        <v>0.109</v>
      </c>
      <c r="AT26" s="24">
        <v>0.125</v>
      </c>
      <c r="AU26" s="24">
        <v>0.14499999999999999</v>
      </c>
      <c r="AV26" s="24">
        <v>0.14199999999999999</v>
      </c>
      <c r="AW26" s="24">
        <v>0.16700000000000001</v>
      </c>
      <c r="AX26" s="24">
        <v>0.1454</v>
      </c>
      <c r="AZ26" s="24">
        <v>0.125</v>
      </c>
      <c r="BA26" s="24">
        <v>0.125</v>
      </c>
      <c r="BB26" s="117">
        <v>0.13100000000000001</v>
      </c>
      <c r="BC26" s="117">
        <v>0.125</v>
      </c>
      <c r="BD26" s="117">
        <v>0.126</v>
      </c>
      <c r="BE26" s="117">
        <v>0.11899999999999999</v>
      </c>
      <c r="BF26" s="36">
        <v>0.11</v>
      </c>
      <c r="BG26" s="36">
        <v>0.10954</v>
      </c>
      <c r="BH26" s="36">
        <v>0.107</v>
      </c>
      <c r="BI26" s="345">
        <v>0.115</v>
      </c>
      <c r="BJ26" s="345">
        <v>0.115</v>
      </c>
      <c r="BK26" s="345">
        <v>0.151</v>
      </c>
    </row>
    <row r="27" spans="2:64" x14ac:dyDescent="0.25">
      <c r="B27" s="30" t="s">
        <v>34</v>
      </c>
      <c r="C27" s="117">
        <v>8.9399999999999993E-2</v>
      </c>
      <c r="D27" s="117">
        <v>8.5999999999999993E-2</v>
      </c>
      <c r="E27" s="117">
        <v>8.4099999999999994E-2</v>
      </c>
      <c r="F27" s="117">
        <v>8.3099999999999993E-2</v>
      </c>
      <c r="G27" s="117">
        <v>8.6999999999999994E-2</v>
      </c>
      <c r="H27" s="117">
        <v>8.5800000000000001E-2</v>
      </c>
      <c r="I27" s="117">
        <v>8.3799999999999999E-2</v>
      </c>
      <c r="J27" s="117">
        <v>8.48E-2</v>
      </c>
      <c r="K27" s="117">
        <v>8.09E-2</v>
      </c>
      <c r="L27" s="117">
        <v>8.0299999999999996E-2</v>
      </c>
      <c r="M27" s="117">
        <v>7.8200000000000006E-2</v>
      </c>
      <c r="N27" s="117">
        <v>9.9199999999999997E-2</v>
      </c>
      <c r="O27" s="117">
        <v>7.8E-2</v>
      </c>
      <c r="P27" s="117">
        <v>7.5300000000000006E-2</v>
      </c>
      <c r="Q27" s="117">
        <v>8.1100000000000005E-2</v>
      </c>
      <c r="R27" s="117">
        <v>8.1000000000000003E-2</v>
      </c>
      <c r="S27" s="117">
        <v>8.3000000000000004E-2</v>
      </c>
      <c r="T27" s="117">
        <v>7.2999999999999995E-2</v>
      </c>
      <c r="U27" s="117">
        <v>8.5000000000000006E-2</v>
      </c>
      <c r="V27" s="117">
        <v>9.2999999999999999E-2</v>
      </c>
      <c r="W27" s="117">
        <v>8.1000000000000003E-2</v>
      </c>
      <c r="X27" s="117">
        <v>7.9000000000000001E-2</v>
      </c>
      <c r="Y27" s="117">
        <v>7.9000000000000001E-2</v>
      </c>
      <c r="Z27" s="117">
        <v>9.7000000000000003E-2</v>
      </c>
      <c r="AA27" s="24">
        <v>8.2000000000000003E-2</v>
      </c>
      <c r="AB27" s="24">
        <v>8.5000000000000006E-2</v>
      </c>
      <c r="AC27" s="24">
        <v>8.2000000000000003E-2</v>
      </c>
      <c r="AD27" s="24">
        <v>8.7999999999999995E-2</v>
      </c>
      <c r="AE27" s="24">
        <v>7.9000000000000001E-2</v>
      </c>
      <c r="AF27" s="24">
        <v>8.5000000000000006E-2</v>
      </c>
      <c r="AG27" s="24">
        <v>8.6400000000000005E-2</v>
      </c>
      <c r="AH27" s="24">
        <v>8.1000000000000003E-2</v>
      </c>
      <c r="AI27" s="24">
        <v>8.14E-2</v>
      </c>
      <c r="AJ27" s="24">
        <v>7.5999999999999998E-2</v>
      </c>
      <c r="AK27" s="24">
        <v>0.08</v>
      </c>
      <c r="AL27" s="24">
        <v>7.6999999999999999E-2</v>
      </c>
      <c r="AM27" s="24">
        <v>8.4000000000000005E-2</v>
      </c>
      <c r="AN27" s="24">
        <v>7.9000000000000001E-2</v>
      </c>
      <c r="AO27" s="24">
        <v>7.0000000000000007E-2</v>
      </c>
      <c r="AP27" s="24">
        <v>6.8000000000000005E-2</v>
      </c>
      <c r="AQ27" s="24">
        <v>7.4999999999999997E-2</v>
      </c>
      <c r="AR27" s="24">
        <v>7.0000000000000007E-2</v>
      </c>
      <c r="AS27" s="24">
        <v>7.8E-2</v>
      </c>
      <c r="AT27" s="24">
        <v>8.5000000000000006E-2</v>
      </c>
      <c r="AU27" s="24">
        <v>8.8999999999999996E-2</v>
      </c>
      <c r="AV27" s="24">
        <v>9.2999999999999999E-2</v>
      </c>
      <c r="AW27" s="24">
        <v>8.6999999999999994E-2</v>
      </c>
      <c r="AX27" s="24">
        <v>8.0399999999999999E-2</v>
      </c>
      <c r="AZ27" s="117">
        <v>8.5999999999999993E-2</v>
      </c>
      <c r="BA27" s="117">
        <v>8.5000000000000006E-2</v>
      </c>
      <c r="BB27" s="117">
        <v>8.5000000000000006E-2</v>
      </c>
      <c r="BC27" s="117">
        <v>7.9000000000000001E-2</v>
      </c>
      <c r="BD27" s="117">
        <v>8.4000000000000005E-2</v>
      </c>
      <c r="BE27" s="117">
        <v>8.4000000000000005E-2</v>
      </c>
      <c r="BF27" s="36">
        <v>8.5000000000000006E-2</v>
      </c>
      <c r="BG27" s="36">
        <v>8.3000000000000004E-2</v>
      </c>
      <c r="BH27" s="36">
        <v>7.8E-2</v>
      </c>
      <c r="BI27" s="345">
        <v>7.4999999999999997E-2</v>
      </c>
      <c r="BJ27" s="345">
        <v>7.6999999999999999E-2</v>
      </c>
      <c r="BK27" s="345">
        <v>8.7999999999999995E-2</v>
      </c>
    </row>
    <row r="28" spans="2:64" x14ac:dyDescent="0.25">
      <c r="B28" s="30" t="s">
        <v>75</v>
      </c>
      <c r="C28" s="117">
        <v>1.01E-2</v>
      </c>
      <c r="D28" s="117">
        <v>9.9000000000000008E-3</v>
      </c>
      <c r="E28" s="117">
        <v>1.34E-2</v>
      </c>
      <c r="F28" s="117">
        <v>2.1999999999999999E-2</v>
      </c>
      <c r="G28" s="117">
        <v>1.49E-2</v>
      </c>
      <c r="H28" s="117">
        <v>2.5999999999999999E-2</v>
      </c>
      <c r="I28" s="117">
        <v>5.1000000000000004E-3</v>
      </c>
      <c r="J28" s="117">
        <v>5.1999999999999998E-3</v>
      </c>
      <c r="K28" s="117">
        <v>8.3999999999999995E-3</v>
      </c>
      <c r="L28" s="117">
        <v>1.09E-2</v>
      </c>
      <c r="M28" s="117">
        <v>0.01</v>
      </c>
      <c r="N28" s="117">
        <v>1.11E-2</v>
      </c>
      <c r="O28" s="117">
        <v>1.03E-2</v>
      </c>
      <c r="P28" s="117">
        <v>2.47E-2</v>
      </c>
      <c r="Q28" s="117">
        <v>2.3E-3</v>
      </c>
      <c r="R28" s="117">
        <v>1.4E-2</v>
      </c>
      <c r="S28" s="117">
        <v>7.0000000000000001E-3</v>
      </c>
      <c r="T28" s="117">
        <v>1.6E-2</v>
      </c>
      <c r="U28" s="117">
        <v>8.0000000000000002E-3</v>
      </c>
      <c r="V28" s="117">
        <v>-2E-3</v>
      </c>
      <c r="W28" s="117">
        <v>1.4E-2</v>
      </c>
      <c r="X28" s="117">
        <v>1.2E-2</v>
      </c>
      <c r="Y28" s="117">
        <v>1.2E-2</v>
      </c>
      <c r="Z28" s="117">
        <v>8.9999999999999993E-3</v>
      </c>
      <c r="AA28" s="24">
        <v>1.2999999999999999E-2</v>
      </c>
      <c r="AB28" s="24">
        <v>1.7000000000000001E-2</v>
      </c>
      <c r="AC28" s="24">
        <v>0.01</v>
      </c>
      <c r="AD28" s="24">
        <v>1.4E-2</v>
      </c>
      <c r="AE28" s="24">
        <v>2.3E-2</v>
      </c>
      <c r="AF28" s="24">
        <v>3.95E-2</v>
      </c>
      <c r="AG28" s="24">
        <v>-7.0000000000000001E-3</v>
      </c>
      <c r="AH28" s="24">
        <v>8.6E-3</v>
      </c>
      <c r="AI28" s="24">
        <v>6.0000000000000001E-3</v>
      </c>
      <c r="AJ28" s="24">
        <v>1.6E-2</v>
      </c>
      <c r="AK28" s="24">
        <v>6.0000000000000001E-3</v>
      </c>
      <c r="AL28" s="24">
        <v>-2E-3</v>
      </c>
      <c r="AM28" s="24">
        <v>7.0000000000000001E-3</v>
      </c>
      <c r="AN28" s="24">
        <v>8.0000000000000002E-3</v>
      </c>
      <c r="AO28" s="24">
        <v>1.4999999999999999E-2</v>
      </c>
      <c r="AP28" s="24">
        <v>8.9999999999999993E-3</v>
      </c>
      <c r="AQ28" s="24">
        <v>5.4999999999999997E-3</v>
      </c>
      <c r="AR28" s="24">
        <v>1.4999999999999999E-2</v>
      </c>
      <c r="AS28" s="24">
        <v>1E-3</v>
      </c>
      <c r="AT28" s="24">
        <v>3.0000000000000001E-3</v>
      </c>
      <c r="AU28" s="24">
        <v>-2E-3</v>
      </c>
      <c r="AV28" s="24">
        <v>1.4E-2</v>
      </c>
      <c r="AW28" s="24">
        <v>1.0999999999999999E-2</v>
      </c>
      <c r="AX28" s="24">
        <v>1.44E-2</v>
      </c>
      <c r="AZ28" s="117">
        <v>1.4E-2</v>
      </c>
      <c r="BA28" s="117">
        <v>1.2999999999999999E-2</v>
      </c>
      <c r="BB28" s="117">
        <v>0.01</v>
      </c>
      <c r="BC28" s="117">
        <v>1.2999999999999999E-2</v>
      </c>
      <c r="BD28" s="117">
        <v>7.0000000000000001E-3</v>
      </c>
      <c r="BE28" s="117">
        <v>1.2E-2</v>
      </c>
      <c r="BF28" s="36">
        <v>1.2999999999999999E-2</v>
      </c>
      <c r="BG28" s="36">
        <v>1.6E-2</v>
      </c>
      <c r="BH28" s="36">
        <v>6.0000000000000001E-3</v>
      </c>
      <c r="BI28" s="345">
        <v>0.01</v>
      </c>
      <c r="BJ28" s="345">
        <v>5.0000000000000001E-3</v>
      </c>
      <c r="BK28" s="345">
        <v>8.9999999999999993E-3</v>
      </c>
    </row>
    <row r="29" spans="2:64" x14ac:dyDescent="0.25">
      <c r="B29" s="30" t="s">
        <v>76</v>
      </c>
      <c r="C29" s="24">
        <v>-8.9999999999999998E-4</v>
      </c>
      <c r="D29" s="24">
        <v>-1E-3</v>
      </c>
      <c r="E29" s="24">
        <v>2.1100000000000001E-2</v>
      </c>
      <c r="F29" s="24">
        <v>1.5900000000000001E-2</v>
      </c>
      <c r="G29" s="24">
        <v>0.01</v>
      </c>
      <c r="H29" s="24">
        <v>8.8999999999999999E-3</v>
      </c>
      <c r="I29" s="24">
        <v>1.49E-2</v>
      </c>
      <c r="J29" s="24">
        <v>2.3699999999999999E-2</v>
      </c>
      <c r="K29" s="117">
        <v>1.6E-2</v>
      </c>
      <c r="L29" s="117">
        <v>1.38E-2</v>
      </c>
      <c r="M29" s="117">
        <v>1.9699999999999999E-2</v>
      </c>
      <c r="N29" s="117">
        <v>5.6000000000000001E-2</v>
      </c>
      <c r="O29" s="117">
        <v>0.02</v>
      </c>
      <c r="P29" s="117">
        <v>3.0599999999999999E-2</v>
      </c>
      <c r="Q29" s="117">
        <v>2.5000000000000001E-2</v>
      </c>
      <c r="R29" s="117">
        <v>2.1999999999999999E-2</v>
      </c>
      <c r="S29" s="117">
        <v>0.03</v>
      </c>
      <c r="T29" s="117">
        <v>3.5000000000000003E-2</v>
      </c>
      <c r="U29" s="117">
        <v>1.4E-2</v>
      </c>
      <c r="V29" s="117">
        <v>2.8000000000000001E-2</v>
      </c>
      <c r="W29" s="117">
        <v>2.5999999999999999E-2</v>
      </c>
      <c r="X29" s="117">
        <v>3.4000000000000002E-2</v>
      </c>
      <c r="Y29" s="117">
        <v>2.5999999999999999E-2</v>
      </c>
      <c r="Z29" s="117">
        <v>3.3000000000000002E-2</v>
      </c>
      <c r="AA29" s="24">
        <v>3.9E-2</v>
      </c>
      <c r="AB29" s="24">
        <v>3.2000000000000001E-2</v>
      </c>
      <c r="AC29" s="24">
        <v>2.4E-2</v>
      </c>
      <c r="AD29" s="24">
        <v>3.1E-2</v>
      </c>
      <c r="AE29" s="24">
        <v>0.02</v>
      </c>
      <c r="AF29" s="24">
        <v>3.2500000000000001E-2</v>
      </c>
      <c r="AG29" s="24">
        <v>2.64E-2</v>
      </c>
      <c r="AH29" s="24">
        <v>2.707E-2</v>
      </c>
      <c r="AI29" s="24">
        <v>1.9300000000000001E-2</v>
      </c>
      <c r="AJ29" s="24">
        <v>3.6999999999999998E-2</v>
      </c>
      <c r="AK29" s="24">
        <v>3.1E-2</v>
      </c>
      <c r="AL29" s="24">
        <v>0.02</v>
      </c>
      <c r="AM29" s="24">
        <v>2.7E-2</v>
      </c>
      <c r="AN29" s="24">
        <v>4.2999999999999997E-2</v>
      </c>
      <c r="AO29" s="24">
        <v>0.04</v>
      </c>
      <c r="AP29" s="24">
        <v>4.1000000000000002E-2</v>
      </c>
      <c r="AQ29" s="24">
        <v>4.5999999999999999E-2</v>
      </c>
      <c r="AR29" s="24">
        <v>3.7999999999999999E-2</v>
      </c>
      <c r="AS29" s="24">
        <v>3.7999999999999999E-2</v>
      </c>
      <c r="AT29" s="24">
        <v>4.9500000000000002E-2</v>
      </c>
      <c r="AU29" s="24">
        <v>4.2000000000000003E-2</v>
      </c>
      <c r="AV29" s="24">
        <v>5.1999999999999998E-2</v>
      </c>
      <c r="AW29" s="24">
        <v>4.1000000000000002E-2</v>
      </c>
      <c r="AX29" s="24">
        <v>4.8399999999999999E-2</v>
      </c>
      <c r="AZ29" s="24">
        <v>4.7E-2</v>
      </c>
      <c r="BA29" s="24">
        <v>5.2999999999999999E-2</v>
      </c>
      <c r="BB29" s="117">
        <v>2.8000000000000001E-2</v>
      </c>
      <c r="BC29" s="117">
        <v>2.4E-2</v>
      </c>
      <c r="BD29" s="117">
        <v>2.5000000000000001E-2</v>
      </c>
      <c r="BE29" s="117">
        <v>2.8000000000000001E-2</v>
      </c>
      <c r="BF29" s="36">
        <v>3.2000000000000001E-2</v>
      </c>
      <c r="BG29" s="36">
        <v>2.5999999999999999E-2</v>
      </c>
      <c r="BH29" s="36">
        <v>0.04</v>
      </c>
      <c r="BI29" s="345">
        <v>0.05</v>
      </c>
      <c r="BJ29" s="345">
        <v>5.1999999999999998E-2</v>
      </c>
      <c r="BK29" s="345">
        <v>6.5000000000000002E-2</v>
      </c>
    </row>
    <row r="30" spans="2:64" x14ac:dyDescent="0.25">
      <c r="B30" s="79" t="s">
        <v>36</v>
      </c>
      <c r="C30" s="120">
        <v>0.67300000000000004</v>
      </c>
      <c r="D30" s="120">
        <v>0.67699999999999994</v>
      </c>
      <c r="E30" s="120">
        <v>0.67499999999999993</v>
      </c>
      <c r="F30" s="120">
        <v>0.71599999999999997</v>
      </c>
      <c r="G30" s="120">
        <v>0.71200000000000008</v>
      </c>
      <c r="H30" s="120">
        <v>0.68500000000000005</v>
      </c>
      <c r="I30" s="120">
        <v>0.68</v>
      </c>
      <c r="J30" s="120">
        <v>0.68200000000000005</v>
      </c>
      <c r="K30" s="120">
        <v>0.65500000000000003</v>
      </c>
      <c r="L30" s="120">
        <v>0.66600000000000004</v>
      </c>
      <c r="M30" s="120">
        <v>0.66400000000000003</v>
      </c>
      <c r="N30" s="120">
        <v>0.72</v>
      </c>
      <c r="O30" s="120">
        <v>0.66800000000000004</v>
      </c>
      <c r="P30" s="120">
        <v>0.66500000000000004</v>
      </c>
      <c r="Q30" s="120">
        <v>0.64500000000000002</v>
      </c>
      <c r="R30" s="120">
        <v>0.67400000000000004</v>
      </c>
      <c r="S30" s="120">
        <v>0.67400000000000004</v>
      </c>
      <c r="T30" s="120">
        <v>0.64700000000000002</v>
      </c>
      <c r="U30" s="120">
        <v>0.61199999999999999</v>
      </c>
      <c r="V30" s="120">
        <v>0.63200000000000001</v>
      </c>
      <c r="W30" s="120">
        <v>0.60499999999999998</v>
      </c>
      <c r="X30" s="120">
        <v>0.60499999999999998</v>
      </c>
      <c r="Y30" s="120">
        <v>0.6</v>
      </c>
      <c r="Z30" s="120">
        <v>0.63900000000000001</v>
      </c>
      <c r="AA30" s="43">
        <v>0.58399999999999996</v>
      </c>
      <c r="AB30" s="43">
        <v>0.62</v>
      </c>
      <c r="AC30" s="43">
        <v>0.59</v>
      </c>
      <c r="AD30" s="43">
        <v>0.60699999999999998</v>
      </c>
      <c r="AE30" s="43">
        <v>0.58499999999999996</v>
      </c>
      <c r="AF30" s="43">
        <v>0.62</v>
      </c>
      <c r="AG30" s="43">
        <v>0.55200000000000005</v>
      </c>
      <c r="AH30" s="43">
        <v>0.55469999999999997</v>
      </c>
      <c r="AI30" s="43">
        <v>0.58399999999999996</v>
      </c>
      <c r="AJ30" s="43">
        <v>0.59500000000000008</v>
      </c>
      <c r="AK30" s="43">
        <v>0.57599999999999996</v>
      </c>
      <c r="AL30" s="43">
        <v>0.58799999999999997</v>
      </c>
      <c r="AM30" s="43">
        <v>0.61499999999999999</v>
      </c>
      <c r="AN30" s="43">
        <v>0.70499999999999996</v>
      </c>
      <c r="AO30" s="43">
        <v>0.69199999999999995</v>
      </c>
      <c r="AP30" s="43">
        <v>0.72</v>
      </c>
      <c r="AQ30" s="43">
        <v>0.73999999999999988</v>
      </c>
      <c r="AR30" s="43">
        <v>0.70299999999999996</v>
      </c>
      <c r="AS30" s="43">
        <v>0.628</v>
      </c>
      <c r="AT30" s="43">
        <v>0.60899999999999999</v>
      </c>
      <c r="AU30" s="43">
        <v>0.68600000000000005</v>
      </c>
      <c r="AV30" s="43">
        <v>0.67</v>
      </c>
      <c r="AW30" s="43">
        <v>0.57999999999999996</v>
      </c>
      <c r="AX30" s="43">
        <v>0.53700000000000003</v>
      </c>
      <c r="AZ30" s="120">
        <v>0.68500000000000005</v>
      </c>
      <c r="BA30" s="120">
        <v>0.68899999999999995</v>
      </c>
      <c r="BB30" s="120">
        <v>0.67800000000000005</v>
      </c>
      <c r="BC30" s="120">
        <v>0.66300000000000003</v>
      </c>
      <c r="BD30" s="120">
        <v>0.64</v>
      </c>
      <c r="BE30" s="120">
        <v>0.60199999999999998</v>
      </c>
      <c r="BF30" s="120">
        <v>0.6</v>
      </c>
      <c r="BG30" s="120">
        <v>0.57689999999999997</v>
      </c>
      <c r="BH30" s="120">
        <v>0.58599999999999997</v>
      </c>
      <c r="BI30" s="346">
        <v>0.68700000000000006</v>
      </c>
      <c r="BJ30" s="346">
        <v>0.67300000000000004</v>
      </c>
      <c r="BK30" s="346">
        <v>0.61299999999999999</v>
      </c>
      <c r="BL30" s="409"/>
    </row>
    <row r="31" spans="2:64" x14ac:dyDescent="0.25">
      <c r="B31" s="3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17"/>
      <c r="N31" s="117"/>
      <c r="O31" s="15"/>
      <c r="P31" s="15"/>
      <c r="Q31" s="117"/>
      <c r="R31" s="117"/>
      <c r="S31" s="15"/>
      <c r="T31" s="15"/>
      <c r="U31" s="117"/>
      <c r="V31" s="117"/>
      <c r="W31" s="15"/>
      <c r="X31" s="15"/>
      <c r="Y31" s="117"/>
      <c r="Z31" s="117"/>
      <c r="AA31" s="16"/>
      <c r="AB31" s="16"/>
      <c r="AC31" s="27"/>
      <c r="AD31" s="24"/>
      <c r="AE31" s="16"/>
      <c r="AF31" s="16"/>
      <c r="AG31" s="27"/>
      <c r="AH31" s="24"/>
      <c r="AI31" s="16"/>
      <c r="AJ31" s="16"/>
      <c r="AK31" s="27"/>
      <c r="AL31" s="24"/>
      <c r="AM31" s="16"/>
      <c r="AN31" s="29"/>
      <c r="AO31" s="27"/>
      <c r="AP31" s="24"/>
      <c r="AQ31" s="16"/>
      <c r="AR31" s="29"/>
      <c r="AS31" s="27"/>
      <c r="AT31" s="24"/>
      <c r="AU31" s="16"/>
      <c r="AV31" s="29"/>
      <c r="AW31" s="27"/>
      <c r="AX31" s="24"/>
      <c r="AZ31" s="15"/>
      <c r="BA31" s="15"/>
      <c r="BB31" s="117"/>
      <c r="BC31" s="117"/>
      <c r="BD31" s="15"/>
      <c r="BE31" s="15"/>
      <c r="BF31" s="119"/>
      <c r="BG31" s="119"/>
      <c r="BH31" s="119"/>
      <c r="BI31" s="344"/>
      <c r="BJ31" s="344"/>
      <c r="BK31" s="344"/>
    </row>
    <row r="32" spans="2:64" x14ac:dyDescent="0.25">
      <c r="B32" s="30" t="s">
        <v>37</v>
      </c>
      <c r="C32" s="117">
        <v>0.19800000000000001</v>
      </c>
      <c r="D32" s="117">
        <v>0.188</v>
      </c>
      <c r="E32" s="117">
        <v>0.188</v>
      </c>
      <c r="F32" s="117">
        <v>0.20599999999999999</v>
      </c>
      <c r="G32" s="117">
        <v>0.19900000000000001</v>
      </c>
      <c r="H32" s="117">
        <v>0.189</v>
      </c>
      <c r="I32" s="117">
        <v>0.19</v>
      </c>
      <c r="J32" s="117">
        <v>0.19400000000000001</v>
      </c>
      <c r="K32" s="117">
        <v>0.19</v>
      </c>
      <c r="L32" s="117">
        <v>0.1976</v>
      </c>
      <c r="M32" s="117">
        <v>0.18779999999999999</v>
      </c>
      <c r="N32" s="117">
        <v>0.20100000000000001</v>
      </c>
      <c r="O32" s="117">
        <v>0.17399999999999999</v>
      </c>
      <c r="P32" s="117">
        <v>0.18099999999999999</v>
      </c>
      <c r="Q32" s="117">
        <v>0.189</v>
      </c>
      <c r="R32" s="117">
        <v>0.20899999999999999</v>
      </c>
      <c r="S32" s="117">
        <v>0.19600000000000001</v>
      </c>
      <c r="T32" s="117">
        <v>0.20300000000000001</v>
      </c>
      <c r="U32" s="117">
        <v>0.20599999999999999</v>
      </c>
      <c r="V32" s="117">
        <v>0.20599999999999999</v>
      </c>
      <c r="W32" s="117">
        <v>0.23200000000000001</v>
      </c>
      <c r="X32" s="117">
        <v>0.24</v>
      </c>
      <c r="Y32" s="117">
        <v>0.23400000000000001</v>
      </c>
      <c r="Z32" s="117">
        <v>0.28299999999999997</v>
      </c>
      <c r="AA32" s="41">
        <v>0.25700000000000001</v>
      </c>
      <c r="AB32" s="41">
        <v>0.26600000000000001</v>
      </c>
      <c r="AC32" s="41">
        <v>0.28100000000000003</v>
      </c>
      <c r="AD32" s="24">
        <v>0.27300000000000002</v>
      </c>
      <c r="AE32" s="41">
        <v>0.27400000000000002</v>
      </c>
      <c r="AF32" s="41">
        <v>0.2928</v>
      </c>
      <c r="AG32" s="41">
        <v>0.27600000000000002</v>
      </c>
      <c r="AH32" s="24">
        <v>0.30559999999999998</v>
      </c>
      <c r="AI32" s="41">
        <v>0.25468000000000002</v>
      </c>
      <c r="AJ32" s="41">
        <v>0.245</v>
      </c>
      <c r="AK32" s="41">
        <v>0.25</v>
      </c>
      <c r="AL32" s="24">
        <v>0.26500000000000001</v>
      </c>
      <c r="AM32" s="41">
        <v>0.24399999999999999</v>
      </c>
      <c r="AN32" s="41">
        <v>0.23050000000000001</v>
      </c>
      <c r="AO32" s="41">
        <v>0.24099999999999999</v>
      </c>
      <c r="AP32" s="24">
        <v>0.376</v>
      </c>
      <c r="AQ32" s="41">
        <v>0.20499999999999999</v>
      </c>
      <c r="AR32" s="41">
        <v>0.222</v>
      </c>
      <c r="AS32" s="41">
        <v>0.217</v>
      </c>
      <c r="AT32" s="24">
        <v>0.23699999999999999</v>
      </c>
      <c r="AU32" s="41">
        <v>0.253</v>
      </c>
      <c r="AV32" s="41">
        <v>0.27300000000000002</v>
      </c>
      <c r="AW32" s="41">
        <v>0.27100000000000002</v>
      </c>
      <c r="AX32" s="24">
        <v>0.26400000000000001</v>
      </c>
      <c r="AZ32" s="117">
        <v>0.19500000000000001</v>
      </c>
      <c r="BA32" s="117">
        <v>0.193</v>
      </c>
      <c r="BB32" s="117">
        <v>0.19400000000000001</v>
      </c>
      <c r="BC32" s="117">
        <v>0.189</v>
      </c>
      <c r="BD32" s="117">
        <v>0.20300000000000001</v>
      </c>
      <c r="BE32" s="117">
        <v>0.248</v>
      </c>
      <c r="BF32" s="36">
        <v>0.26900000000000002</v>
      </c>
      <c r="BG32" s="36">
        <v>0.28739999999999999</v>
      </c>
      <c r="BH32" s="36">
        <v>0.254</v>
      </c>
      <c r="BI32" s="345">
        <v>0.27800000000000002</v>
      </c>
      <c r="BJ32" s="345">
        <v>0.22</v>
      </c>
      <c r="BK32" s="345">
        <v>0.26700000000000002</v>
      </c>
    </row>
    <row r="33" spans="2:63" x14ac:dyDescent="0.25">
      <c r="B33" s="3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32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Z33" s="15"/>
      <c r="BA33" s="15"/>
      <c r="BB33" s="15"/>
      <c r="BC33" s="15"/>
      <c r="BD33" s="15"/>
      <c r="BE33" s="15"/>
      <c r="BF33" s="15"/>
      <c r="BG33" s="15"/>
      <c r="BH33" s="15"/>
      <c r="BI33" s="343"/>
      <c r="BJ33" s="343"/>
      <c r="BK33" s="343"/>
    </row>
    <row r="34" spans="2:63" x14ac:dyDescent="0.25">
      <c r="B34" s="30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Z34" s="15"/>
      <c r="BA34" s="15"/>
      <c r="BB34" s="15"/>
      <c r="BC34" s="15"/>
      <c r="BD34" s="15"/>
      <c r="BE34" s="15"/>
      <c r="BF34" s="15"/>
      <c r="BG34" s="15"/>
      <c r="BH34" s="15"/>
      <c r="BI34" s="343"/>
      <c r="BJ34" s="343"/>
      <c r="BK34" s="343"/>
    </row>
    <row r="35" spans="2:63" ht="13" x14ac:dyDescent="0.3">
      <c r="B35" s="76" t="s">
        <v>38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Z35" s="15"/>
      <c r="BA35" s="15"/>
      <c r="BB35" s="15"/>
      <c r="BC35" s="15"/>
      <c r="BD35" s="15"/>
      <c r="BE35" s="15"/>
      <c r="BF35" s="15"/>
      <c r="BG35" s="15"/>
      <c r="BH35" s="15"/>
      <c r="BI35" s="343"/>
      <c r="BJ35" s="343"/>
      <c r="BK35" s="343"/>
    </row>
    <row r="36" spans="2:63" x14ac:dyDescent="0.25">
      <c r="B36" s="30" t="s">
        <v>77</v>
      </c>
      <c r="C36" s="100">
        <v>2994</v>
      </c>
      <c r="D36" s="100">
        <v>12567</v>
      </c>
      <c r="E36" s="100">
        <v>18867</v>
      </c>
      <c r="F36" s="100">
        <v>26308</v>
      </c>
      <c r="G36" s="100">
        <v>2917</v>
      </c>
      <c r="H36" s="100">
        <v>5026</v>
      </c>
      <c r="I36" s="100">
        <v>8583</v>
      </c>
      <c r="J36" s="100">
        <v>13630</v>
      </c>
      <c r="K36" s="100">
        <v>1740</v>
      </c>
      <c r="L36" s="100">
        <v>5276</v>
      </c>
      <c r="M36" s="100">
        <v>8959</v>
      </c>
      <c r="N36" s="100">
        <v>19577</v>
      </c>
      <c r="O36" s="100">
        <v>2942</v>
      </c>
      <c r="P36" s="100">
        <v>7091</v>
      </c>
      <c r="Q36" s="100">
        <v>12742</v>
      </c>
      <c r="R36" s="100">
        <v>23173</v>
      </c>
      <c r="S36" s="100">
        <v>3994</v>
      </c>
      <c r="T36" s="100">
        <v>10528</v>
      </c>
      <c r="U36" s="100">
        <v>17136</v>
      </c>
      <c r="V36" s="100">
        <v>27323</v>
      </c>
      <c r="W36" s="100">
        <v>2385</v>
      </c>
      <c r="X36" s="100">
        <v>11170</v>
      </c>
      <c r="Y36" s="100">
        <v>18266</v>
      </c>
      <c r="Z36" s="100">
        <v>30581</v>
      </c>
      <c r="AA36" s="21">
        <v>2613</v>
      </c>
      <c r="AB36" s="73">
        <v>8672</v>
      </c>
      <c r="AC36" s="21">
        <v>13904</v>
      </c>
      <c r="AD36" s="21">
        <v>28603</v>
      </c>
      <c r="AE36" s="21">
        <v>1950.7</v>
      </c>
      <c r="AF36" s="73">
        <v>4760</v>
      </c>
      <c r="AG36" s="21">
        <v>12033</v>
      </c>
      <c r="AH36" s="21">
        <v>28789.62</v>
      </c>
      <c r="AI36" s="21">
        <v>2421.77</v>
      </c>
      <c r="AJ36" s="73">
        <v>6483</v>
      </c>
      <c r="AK36" s="21">
        <v>24704</v>
      </c>
      <c r="AL36" s="21">
        <v>31670</v>
      </c>
      <c r="AM36" s="21">
        <v>7487</v>
      </c>
      <c r="AN36" s="73">
        <v>22445</v>
      </c>
      <c r="AO36" s="21">
        <v>40076</v>
      </c>
      <c r="AP36" s="21">
        <v>52028</v>
      </c>
      <c r="AQ36" s="21">
        <v>5249</v>
      </c>
      <c r="AR36" s="347">
        <v>13972</v>
      </c>
      <c r="AS36" s="21">
        <v>21248</v>
      </c>
      <c r="AT36" s="21">
        <v>25459</v>
      </c>
      <c r="AU36" s="21">
        <v>2680</v>
      </c>
      <c r="AV36" s="236">
        <v>7799</v>
      </c>
      <c r="AW36" s="21">
        <v>16243</v>
      </c>
      <c r="AX36" s="21">
        <v>30306</v>
      </c>
      <c r="AZ36" s="100">
        <v>26308.184961099989</v>
      </c>
      <c r="BA36" s="100">
        <v>13630</v>
      </c>
      <c r="BB36" s="100">
        <v>19577</v>
      </c>
      <c r="BC36" s="100">
        <v>23173</v>
      </c>
      <c r="BD36" s="100">
        <v>27323</v>
      </c>
      <c r="BE36" s="100">
        <v>30581</v>
      </c>
      <c r="BF36" s="21">
        <v>28603</v>
      </c>
      <c r="BG36" s="21">
        <v>28789.62</v>
      </c>
      <c r="BH36" s="21">
        <v>31670</v>
      </c>
      <c r="BI36" s="347">
        <v>52028</v>
      </c>
      <c r="BJ36" s="347">
        <v>25459</v>
      </c>
      <c r="BK36" s="347">
        <v>33306</v>
      </c>
    </row>
    <row r="37" spans="2:63" x14ac:dyDescent="0.25">
      <c r="B37" s="30" t="s">
        <v>40</v>
      </c>
      <c r="C37" s="100">
        <v>7517</v>
      </c>
      <c r="D37" s="100">
        <v>854</v>
      </c>
      <c r="E37" s="100">
        <v>551</v>
      </c>
      <c r="F37" s="100">
        <v>1861</v>
      </c>
      <c r="G37" s="100">
        <v>1636</v>
      </c>
      <c r="H37" s="100">
        <v>3687</v>
      </c>
      <c r="I37" s="100">
        <v>6459</v>
      </c>
      <c r="J37" s="100">
        <v>8736</v>
      </c>
      <c r="K37" s="100">
        <v>11481</v>
      </c>
      <c r="L37" s="100">
        <v>7542</v>
      </c>
      <c r="M37" s="100">
        <v>8208</v>
      </c>
      <c r="N37" s="100">
        <v>4429</v>
      </c>
      <c r="O37" s="100">
        <v>9741</v>
      </c>
      <c r="P37" s="100">
        <v>3653</v>
      </c>
      <c r="Q37" s="100">
        <v>5072</v>
      </c>
      <c r="R37" s="100">
        <v>6410</v>
      </c>
      <c r="S37" s="100">
        <v>4123</v>
      </c>
      <c r="T37" s="100">
        <v>4515</v>
      </c>
      <c r="U37" s="100">
        <v>3751</v>
      </c>
      <c r="V37" s="100">
        <v>5285</v>
      </c>
      <c r="W37" s="100">
        <v>3058</v>
      </c>
      <c r="X37" s="100">
        <v>5623</v>
      </c>
      <c r="Y37" s="100">
        <v>6288</v>
      </c>
      <c r="Z37" s="100">
        <v>6710</v>
      </c>
      <c r="AA37" s="21">
        <v>5159</v>
      </c>
      <c r="AB37" s="21">
        <v>9053</v>
      </c>
      <c r="AC37" s="21">
        <v>9472</v>
      </c>
      <c r="AD37" s="21">
        <v>4890</v>
      </c>
      <c r="AE37" s="21">
        <v>5627.7</v>
      </c>
      <c r="AF37" s="21">
        <v>8406.98</v>
      </c>
      <c r="AG37" s="21">
        <v>13331</v>
      </c>
      <c r="AH37" s="21">
        <v>14086.109</v>
      </c>
      <c r="AI37" s="21">
        <v>16146.195</v>
      </c>
      <c r="AJ37" s="21">
        <v>10595</v>
      </c>
      <c r="AK37" s="21">
        <v>18756</v>
      </c>
      <c r="AL37" s="21">
        <v>15102</v>
      </c>
      <c r="AM37" s="21">
        <v>24771</v>
      </c>
      <c r="AN37" s="21">
        <v>40214</v>
      </c>
      <c r="AO37" s="21">
        <v>30507</v>
      </c>
      <c r="AP37" s="21">
        <v>40548</v>
      </c>
      <c r="AQ37" s="21">
        <v>34080</v>
      </c>
      <c r="AR37" s="21">
        <v>48433</v>
      </c>
      <c r="AS37" s="21">
        <v>45621</v>
      </c>
      <c r="AT37" s="21">
        <v>40613</v>
      </c>
      <c r="AU37" s="21">
        <v>41263.74</v>
      </c>
      <c r="AV37" s="21">
        <v>53224</v>
      </c>
      <c r="AW37" s="21">
        <v>44165</v>
      </c>
      <c r="AX37" s="21">
        <v>33786</v>
      </c>
      <c r="AZ37" s="100">
        <v>1861</v>
      </c>
      <c r="BA37" s="100">
        <v>8736</v>
      </c>
      <c r="BB37" s="100">
        <v>4429</v>
      </c>
      <c r="BC37" s="100">
        <v>6410</v>
      </c>
      <c r="BD37" s="100">
        <v>5285</v>
      </c>
      <c r="BE37" s="100">
        <v>6710</v>
      </c>
      <c r="BF37" s="100">
        <v>4774</v>
      </c>
      <c r="BG37" s="21">
        <v>14086.109</v>
      </c>
      <c r="BH37" s="21">
        <v>15102</v>
      </c>
      <c r="BI37" s="347">
        <v>40548</v>
      </c>
      <c r="BJ37" s="347">
        <v>40613</v>
      </c>
      <c r="BK37" s="347">
        <v>33786</v>
      </c>
    </row>
    <row r="38" spans="2:63" x14ac:dyDescent="0.25">
      <c r="B38" s="14" t="s">
        <v>41</v>
      </c>
      <c r="C38" s="100">
        <v>15077</v>
      </c>
      <c r="D38" s="100">
        <v>22422</v>
      </c>
      <c r="E38" s="100">
        <v>25243</v>
      </c>
      <c r="F38" s="100">
        <v>27587</v>
      </c>
      <c r="G38" s="100">
        <v>27635</v>
      </c>
      <c r="H38" s="100">
        <v>27576</v>
      </c>
      <c r="I38" s="100">
        <v>27584</v>
      </c>
      <c r="J38" s="100">
        <v>27874</v>
      </c>
      <c r="K38" s="100">
        <v>28169</v>
      </c>
      <c r="L38" s="100">
        <v>24542</v>
      </c>
      <c r="M38" s="100">
        <v>26187</v>
      </c>
      <c r="N38" s="100">
        <v>22910</v>
      </c>
      <c r="O38" s="100">
        <v>31540</v>
      </c>
      <c r="P38" s="100">
        <v>31850</v>
      </c>
      <c r="Q38" s="100">
        <v>31916</v>
      </c>
      <c r="R38" s="100">
        <v>32562</v>
      </c>
      <c r="S38" s="100">
        <v>33041</v>
      </c>
      <c r="T38" s="100">
        <v>33544</v>
      </c>
      <c r="U38" s="100">
        <v>33417</v>
      </c>
      <c r="V38" s="100">
        <v>33481</v>
      </c>
      <c r="W38" s="100">
        <v>33684</v>
      </c>
      <c r="X38" s="100">
        <v>42291</v>
      </c>
      <c r="Y38" s="100">
        <v>43802</v>
      </c>
      <c r="Z38" s="100">
        <v>46391</v>
      </c>
      <c r="AA38" s="21">
        <v>44542</v>
      </c>
      <c r="AB38" s="73">
        <v>51103</v>
      </c>
      <c r="AC38" s="21">
        <v>46327</v>
      </c>
      <c r="AD38" s="21">
        <v>44876</v>
      </c>
      <c r="AE38" s="21">
        <v>45052</v>
      </c>
      <c r="AF38" s="73">
        <v>42760.62</v>
      </c>
      <c r="AG38" s="21">
        <v>39053</v>
      </c>
      <c r="AH38" s="21">
        <v>37851.879999999997</v>
      </c>
      <c r="AI38" s="21">
        <v>39026.54</v>
      </c>
      <c r="AJ38" s="73">
        <v>33930</v>
      </c>
      <c r="AK38" s="21">
        <v>34106</v>
      </c>
      <c r="AL38" s="21">
        <v>34859</v>
      </c>
      <c r="AM38" s="21">
        <v>58347</v>
      </c>
      <c r="AN38" s="73">
        <v>82389</v>
      </c>
      <c r="AO38" s="21">
        <v>83574</v>
      </c>
      <c r="AP38" s="21">
        <v>102689</v>
      </c>
      <c r="AQ38" s="21">
        <v>103109</v>
      </c>
      <c r="AR38" s="73">
        <v>110190</v>
      </c>
      <c r="AS38" s="21">
        <v>112839</v>
      </c>
      <c r="AT38" s="21">
        <v>113787</v>
      </c>
      <c r="AU38" s="21">
        <v>112919.44</v>
      </c>
      <c r="AV38" s="73">
        <v>116362</v>
      </c>
      <c r="AW38" s="21">
        <v>101341</v>
      </c>
      <c r="AX38" s="21">
        <v>100443</v>
      </c>
      <c r="AZ38" s="100">
        <v>27587</v>
      </c>
      <c r="BA38" s="100">
        <v>27874</v>
      </c>
      <c r="BB38" s="100">
        <v>22910</v>
      </c>
      <c r="BC38" s="100">
        <v>32562</v>
      </c>
      <c r="BD38" s="100">
        <v>33481</v>
      </c>
      <c r="BE38" s="100">
        <v>46391</v>
      </c>
      <c r="BF38" s="112">
        <v>44876</v>
      </c>
      <c r="BG38" s="21">
        <v>37851.879999999997</v>
      </c>
      <c r="BH38" s="21">
        <v>34859</v>
      </c>
      <c r="BI38" s="347">
        <v>102689</v>
      </c>
      <c r="BJ38" s="347">
        <v>113787</v>
      </c>
      <c r="BK38" s="347">
        <v>100443</v>
      </c>
    </row>
    <row r="39" spans="2:63" x14ac:dyDescent="0.25">
      <c r="B39" s="14" t="s">
        <v>42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21">
        <v>5167</v>
      </c>
      <c r="AB39" s="73">
        <v>5558</v>
      </c>
      <c r="AC39" s="21">
        <v>5619</v>
      </c>
      <c r="AD39" s="21">
        <v>5426</v>
      </c>
      <c r="AE39" s="21">
        <v>5534</v>
      </c>
      <c r="AF39" s="73">
        <v>5403.67</v>
      </c>
      <c r="AG39" s="21">
        <v>5482</v>
      </c>
      <c r="AH39" s="21">
        <v>5967.2</v>
      </c>
      <c r="AI39" s="21">
        <v>5879.25</v>
      </c>
      <c r="AJ39" s="73">
        <v>6396.16</v>
      </c>
      <c r="AK39" s="21">
        <v>7049</v>
      </c>
      <c r="AL39" s="21">
        <v>7714</v>
      </c>
      <c r="AM39" s="21">
        <v>8720</v>
      </c>
      <c r="AN39" s="73">
        <v>9316</v>
      </c>
      <c r="AO39" s="21">
        <v>9250</v>
      </c>
      <c r="AP39" s="21">
        <v>9631.65</v>
      </c>
      <c r="AQ39" s="21">
        <v>9710</v>
      </c>
      <c r="AR39" s="73">
        <v>9477</v>
      </c>
      <c r="AS39" s="21">
        <v>9222</v>
      </c>
      <c r="AT39" s="21">
        <v>8649</v>
      </c>
      <c r="AU39" s="21">
        <v>9812.9699999999993</v>
      </c>
      <c r="AV39" s="73">
        <v>9489</v>
      </c>
      <c r="AW39" s="21">
        <v>12441</v>
      </c>
      <c r="AX39" s="21">
        <v>12520</v>
      </c>
      <c r="AY39" s="93"/>
      <c r="AZ39" s="100"/>
      <c r="BA39" s="100"/>
      <c r="BB39" s="100"/>
      <c r="BC39" s="100"/>
      <c r="BD39" s="100"/>
      <c r="BE39" s="100"/>
      <c r="BF39" s="112">
        <v>5426</v>
      </c>
      <c r="BG39" s="21">
        <v>5967.2</v>
      </c>
      <c r="BH39" s="21">
        <v>7714</v>
      </c>
      <c r="BI39" s="347">
        <v>9631.65</v>
      </c>
      <c r="BJ39" s="347">
        <v>8649</v>
      </c>
      <c r="BK39" s="347">
        <v>12520</v>
      </c>
    </row>
    <row r="40" spans="2:63" x14ac:dyDescent="0.25">
      <c r="B40" s="30" t="s">
        <v>43</v>
      </c>
      <c r="C40" s="100">
        <v>34071</v>
      </c>
      <c r="D40" s="100">
        <v>37086</v>
      </c>
      <c r="E40" s="100">
        <v>38620</v>
      </c>
      <c r="F40" s="100">
        <v>39735</v>
      </c>
      <c r="G40" s="100">
        <v>40987</v>
      </c>
      <c r="H40" s="100">
        <v>40273</v>
      </c>
      <c r="I40" s="100">
        <v>42045</v>
      </c>
      <c r="J40" s="100">
        <v>44832</v>
      </c>
      <c r="K40" s="100">
        <v>46773</v>
      </c>
      <c r="L40" s="100">
        <v>47643</v>
      </c>
      <c r="M40" s="100">
        <v>48285</v>
      </c>
      <c r="N40" s="100">
        <v>47317</v>
      </c>
      <c r="O40" s="100">
        <v>49935</v>
      </c>
      <c r="P40" s="100">
        <v>49609</v>
      </c>
      <c r="Q40" s="100">
        <v>52510</v>
      </c>
      <c r="R40" s="100">
        <v>54021</v>
      </c>
      <c r="S40" s="100">
        <v>55606</v>
      </c>
      <c r="T40" s="100">
        <v>54768</v>
      </c>
      <c r="U40" s="100">
        <v>58573</v>
      </c>
      <c r="V40" s="100">
        <v>61681</v>
      </c>
      <c r="W40" s="100">
        <v>66827</v>
      </c>
      <c r="X40" s="100">
        <v>65332</v>
      </c>
      <c r="Y40" s="100">
        <v>67045</v>
      </c>
      <c r="Z40" s="100">
        <v>67277</v>
      </c>
      <c r="AA40" s="21">
        <v>71383</v>
      </c>
      <c r="AB40" s="21">
        <v>70420</v>
      </c>
      <c r="AC40" s="21">
        <v>71911</v>
      </c>
      <c r="AD40" s="73">
        <v>74251</v>
      </c>
      <c r="AE40" s="21">
        <v>75799.399999999994</v>
      </c>
      <c r="AF40" s="21">
        <v>73894.12</v>
      </c>
      <c r="AG40" s="21">
        <v>78977</v>
      </c>
      <c r="AH40" s="73">
        <v>82203.06</v>
      </c>
      <c r="AI40" s="21">
        <v>84463.55</v>
      </c>
      <c r="AJ40" s="21">
        <v>83062</v>
      </c>
      <c r="AK40" s="21">
        <v>88490</v>
      </c>
      <c r="AL40" s="73">
        <v>93244</v>
      </c>
      <c r="AM40" s="21">
        <v>77507</v>
      </c>
      <c r="AN40" s="21">
        <v>51077</v>
      </c>
      <c r="AO40" s="21">
        <v>54644</v>
      </c>
      <c r="AP40" s="73">
        <v>45150</v>
      </c>
      <c r="AQ40" s="21">
        <v>53869</v>
      </c>
      <c r="AR40" s="21">
        <v>61757</v>
      </c>
      <c r="AS40" s="21">
        <v>59839</v>
      </c>
      <c r="AT40" s="73">
        <v>66337</v>
      </c>
      <c r="AU40" s="21">
        <v>69215.17</v>
      </c>
      <c r="AV40" s="21">
        <v>67024</v>
      </c>
      <c r="AW40" s="21">
        <v>71746</v>
      </c>
      <c r="AX40" s="73">
        <v>78280</v>
      </c>
      <c r="AZ40" s="100">
        <v>39735</v>
      </c>
      <c r="BA40" s="100">
        <v>44832</v>
      </c>
      <c r="BB40" s="100">
        <v>47317</v>
      </c>
      <c r="BC40" s="100">
        <v>54021</v>
      </c>
      <c r="BD40" s="100">
        <v>61681</v>
      </c>
      <c r="BE40" s="100">
        <v>67277</v>
      </c>
      <c r="BF40" s="100">
        <v>74251</v>
      </c>
      <c r="BG40" s="73">
        <v>82203.06</v>
      </c>
      <c r="BH40" s="21">
        <v>93244</v>
      </c>
      <c r="BI40" s="347">
        <v>45150</v>
      </c>
      <c r="BJ40" s="347">
        <v>66337</v>
      </c>
      <c r="BK40" s="347">
        <v>78280</v>
      </c>
    </row>
    <row r="41" spans="2:63" x14ac:dyDescent="0.25">
      <c r="B41" s="14" t="s">
        <v>44</v>
      </c>
      <c r="C41" s="77">
        <v>0.44</v>
      </c>
      <c r="D41" s="77">
        <v>0.6</v>
      </c>
      <c r="E41" s="77">
        <v>0.65</v>
      </c>
      <c r="F41" s="77">
        <v>0.69</v>
      </c>
      <c r="G41" s="77">
        <v>0.7</v>
      </c>
      <c r="H41" s="77">
        <v>0.7</v>
      </c>
      <c r="I41" s="77">
        <v>0.7</v>
      </c>
      <c r="J41" s="77">
        <v>0.6</v>
      </c>
      <c r="K41" s="77">
        <v>0.6</v>
      </c>
      <c r="L41" s="77">
        <v>0.52</v>
      </c>
      <c r="M41" s="77">
        <v>0.5</v>
      </c>
      <c r="N41" s="77">
        <v>0.5</v>
      </c>
      <c r="O41" s="77">
        <v>0.6</v>
      </c>
      <c r="P41" s="77">
        <v>0.6</v>
      </c>
      <c r="Q41" s="77">
        <v>0.6</v>
      </c>
      <c r="R41" s="77">
        <v>0.6</v>
      </c>
      <c r="S41" s="77">
        <v>0.6</v>
      </c>
      <c r="T41" s="77">
        <v>0.6</v>
      </c>
      <c r="U41" s="77">
        <v>0.56999999999999995</v>
      </c>
      <c r="V41" s="77">
        <v>0.54</v>
      </c>
      <c r="W41" s="77">
        <v>0.5</v>
      </c>
      <c r="X41" s="77">
        <v>0.65</v>
      </c>
      <c r="Y41" s="77">
        <v>0.65</v>
      </c>
      <c r="Z41" s="77">
        <v>0.69</v>
      </c>
      <c r="AA41" s="55">
        <v>0.7</v>
      </c>
      <c r="AB41" s="105">
        <v>0.83</v>
      </c>
      <c r="AC41" s="55">
        <v>0.7</v>
      </c>
      <c r="AD41" s="55">
        <v>0.7</v>
      </c>
      <c r="AE41" s="55">
        <v>0.7</v>
      </c>
      <c r="AF41" s="105">
        <v>0.65</v>
      </c>
      <c r="AG41" s="55">
        <v>0.56000000000000005</v>
      </c>
      <c r="AH41" s="55">
        <v>0.53</v>
      </c>
      <c r="AI41" s="55">
        <v>0.53</v>
      </c>
      <c r="AJ41" s="105">
        <v>0.49</v>
      </c>
      <c r="AK41" s="55">
        <v>0.39</v>
      </c>
      <c r="AL41" s="55">
        <v>0.37</v>
      </c>
      <c r="AM41" s="55">
        <v>0.75</v>
      </c>
      <c r="AN41" s="105">
        <v>1.61</v>
      </c>
      <c r="AO41" s="55">
        <v>1.5</v>
      </c>
      <c r="AP41" s="55">
        <v>2.2999999999999998</v>
      </c>
      <c r="AQ41" s="55">
        <v>1.91</v>
      </c>
      <c r="AR41" s="105">
        <v>1.94</v>
      </c>
      <c r="AS41" s="55">
        <v>1.9</v>
      </c>
      <c r="AT41" s="55">
        <v>1.72</v>
      </c>
      <c r="AU41" s="55">
        <v>1.63</v>
      </c>
      <c r="AV41" s="105">
        <v>1.9</v>
      </c>
      <c r="AW41" s="55">
        <v>1.41</v>
      </c>
      <c r="AX41" s="55">
        <v>1.28</v>
      </c>
      <c r="AZ41" s="77">
        <v>0.69</v>
      </c>
      <c r="BA41" s="77">
        <v>0.6</v>
      </c>
      <c r="BB41" s="77">
        <v>0.5</v>
      </c>
      <c r="BC41" s="77">
        <v>0.6</v>
      </c>
      <c r="BD41" s="77">
        <v>0.54</v>
      </c>
      <c r="BE41" s="77">
        <v>0.69</v>
      </c>
      <c r="BF41" s="103">
        <v>0.7</v>
      </c>
      <c r="BG41" s="55">
        <v>0.53</v>
      </c>
      <c r="BH41" s="55">
        <v>0.37</v>
      </c>
      <c r="BI41" s="348">
        <v>2.2999999999999998</v>
      </c>
      <c r="BJ41" s="348">
        <v>1.72</v>
      </c>
      <c r="BK41" s="348">
        <v>1.28</v>
      </c>
    </row>
    <row r="42" spans="2:63" x14ac:dyDescent="0.25">
      <c r="B42" s="14" t="s">
        <v>45</v>
      </c>
      <c r="C42" s="77">
        <v>0.92</v>
      </c>
      <c r="D42" s="77">
        <v>1.1200000000000001</v>
      </c>
      <c r="E42" s="77">
        <v>1.24</v>
      </c>
      <c r="F42" s="77">
        <v>1.39</v>
      </c>
      <c r="G42" s="77">
        <v>1.5</v>
      </c>
      <c r="H42" s="77">
        <v>1.4</v>
      </c>
      <c r="I42" s="77">
        <v>1.3</v>
      </c>
      <c r="J42" s="77">
        <v>1.3</v>
      </c>
      <c r="K42" s="77">
        <v>1.2</v>
      </c>
      <c r="L42" s="77">
        <v>1.03</v>
      </c>
      <c r="M42" s="77">
        <v>1.1000000000000001</v>
      </c>
      <c r="N42" s="77">
        <v>1</v>
      </c>
      <c r="O42" s="77">
        <v>1.1000000000000001</v>
      </c>
      <c r="P42" s="77">
        <v>1.1000000000000001</v>
      </c>
      <c r="Q42" s="77">
        <v>1.1000000000000001</v>
      </c>
      <c r="R42" s="77">
        <v>1.1000000000000001</v>
      </c>
      <c r="S42" s="77">
        <v>1.1000000000000001</v>
      </c>
      <c r="T42" s="77">
        <v>1</v>
      </c>
      <c r="U42" s="77">
        <v>1.01</v>
      </c>
      <c r="V42" s="77">
        <v>0.99</v>
      </c>
      <c r="W42" s="77">
        <v>0.85</v>
      </c>
      <c r="X42" s="77">
        <v>1.02</v>
      </c>
      <c r="Y42" s="77">
        <v>1.05</v>
      </c>
      <c r="Z42" s="77">
        <v>1.06</v>
      </c>
      <c r="AA42" s="55">
        <v>1.03</v>
      </c>
      <c r="AB42" s="105">
        <v>1.23</v>
      </c>
      <c r="AC42" s="55">
        <v>1.1000000000000001</v>
      </c>
      <c r="AD42" s="55">
        <v>1.1000000000000001</v>
      </c>
      <c r="AE42" s="55">
        <v>1.04</v>
      </c>
      <c r="AF42" s="105">
        <v>1.05</v>
      </c>
      <c r="AG42" s="55">
        <v>0.91</v>
      </c>
      <c r="AH42" s="55">
        <v>0.86</v>
      </c>
      <c r="AI42" s="55">
        <v>0.82</v>
      </c>
      <c r="AJ42" s="105">
        <v>0.71</v>
      </c>
      <c r="AK42" s="55">
        <v>0.59</v>
      </c>
      <c r="AL42" s="55">
        <v>0.59</v>
      </c>
      <c r="AM42" s="55">
        <v>0.99</v>
      </c>
      <c r="AN42" s="105">
        <v>1.5</v>
      </c>
      <c r="AO42" s="55">
        <v>1.5</v>
      </c>
      <c r="AP42" s="55">
        <v>2</v>
      </c>
      <c r="AQ42" s="55">
        <v>1.98</v>
      </c>
      <c r="AR42" s="105">
        <v>2.0299999999999998</v>
      </c>
      <c r="AS42" s="55">
        <v>1.9</v>
      </c>
      <c r="AT42" s="55">
        <v>1.85</v>
      </c>
      <c r="AU42" s="55">
        <v>2.1</v>
      </c>
      <c r="AV42" s="105">
        <v>2.1</v>
      </c>
      <c r="AW42" s="55">
        <v>1.69</v>
      </c>
      <c r="AX42" s="55">
        <v>1.51</v>
      </c>
      <c r="AZ42" s="77">
        <v>1.39</v>
      </c>
      <c r="BA42" s="77">
        <v>1.3</v>
      </c>
      <c r="BB42" s="77">
        <v>1</v>
      </c>
      <c r="BC42" s="77">
        <v>1.1000000000000001</v>
      </c>
      <c r="BD42" s="77">
        <v>0.99</v>
      </c>
      <c r="BE42" s="77">
        <v>1.06</v>
      </c>
      <c r="BF42" s="103">
        <v>1.1000000000000001</v>
      </c>
      <c r="BG42" s="55">
        <v>0.86</v>
      </c>
      <c r="BH42" s="55">
        <v>0.59</v>
      </c>
      <c r="BI42" s="348">
        <v>2</v>
      </c>
      <c r="BJ42" s="348">
        <v>1.85</v>
      </c>
      <c r="BK42" s="348">
        <v>1.51</v>
      </c>
    </row>
    <row r="43" spans="2:63" x14ac:dyDescent="0.25">
      <c r="B43" s="3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Z43" s="15"/>
      <c r="BA43" s="15"/>
      <c r="BB43" s="15"/>
      <c r="BC43" s="15"/>
      <c r="BD43" s="15"/>
      <c r="BE43" s="15"/>
      <c r="BF43" s="15"/>
      <c r="BG43" s="15"/>
      <c r="BH43" s="15"/>
      <c r="BI43" s="343"/>
      <c r="BJ43" s="343"/>
      <c r="BK43" s="343"/>
    </row>
    <row r="44" spans="2:63" x14ac:dyDescent="0.25">
      <c r="B44" s="3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51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Z44" s="15"/>
      <c r="BA44" s="15"/>
      <c r="BB44" s="15"/>
      <c r="BC44" s="15"/>
      <c r="BD44" s="15"/>
      <c r="BE44" s="15"/>
      <c r="BF44" s="15"/>
      <c r="BG44" s="15"/>
      <c r="BH44" s="15"/>
      <c r="BI44" s="343"/>
      <c r="BJ44" s="343"/>
      <c r="BK44" s="343"/>
    </row>
    <row r="45" spans="2:63" ht="13" x14ac:dyDescent="0.3">
      <c r="B45" s="76" t="s">
        <v>46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51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Z45" s="15"/>
      <c r="BA45" s="15"/>
      <c r="BB45" s="15"/>
      <c r="BC45" s="15"/>
      <c r="BD45" s="15"/>
      <c r="BE45" s="15"/>
      <c r="BF45" s="15"/>
      <c r="BG45" s="15"/>
      <c r="BH45" s="15"/>
      <c r="BI45" s="343"/>
      <c r="BJ45" s="343"/>
      <c r="BK45" s="343"/>
    </row>
    <row r="46" spans="2:63" ht="13" x14ac:dyDescent="0.3">
      <c r="B46" s="7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Z46" s="15"/>
      <c r="BA46" s="15"/>
      <c r="BB46" s="15"/>
      <c r="BC46" s="15"/>
      <c r="BD46" s="15"/>
      <c r="BE46" s="15"/>
      <c r="BF46" s="15"/>
      <c r="BG46" s="15"/>
      <c r="BH46" s="15"/>
      <c r="BI46" s="343"/>
      <c r="BJ46" s="343"/>
      <c r="BK46" s="343"/>
    </row>
    <row r="47" spans="2:63" ht="13" x14ac:dyDescent="0.3">
      <c r="B47" s="74" t="s">
        <v>47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Z47" s="15"/>
      <c r="BA47" s="15"/>
      <c r="BB47" s="15"/>
      <c r="BC47" s="15"/>
      <c r="BD47" s="15"/>
      <c r="BE47" s="15"/>
      <c r="BF47" s="15"/>
      <c r="BG47" s="15"/>
      <c r="BH47" s="15"/>
      <c r="BI47" s="343"/>
      <c r="BJ47" s="343"/>
      <c r="BK47" s="343"/>
    </row>
    <row r="48" spans="2:63" x14ac:dyDescent="0.25">
      <c r="B48" s="30" t="s">
        <v>48</v>
      </c>
      <c r="C48" s="100">
        <v>929</v>
      </c>
      <c r="D48" s="100">
        <v>955</v>
      </c>
      <c r="E48" s="100">
        <v>944</v>
      </c>
      <c r="F48" s="100">
        <v>963</v>
      </c>
      <c r="G48" s="100">
        <v>960</v>
      </c>
      <c r="H48" s="100">
        <v>978</v>
      </c>
      <c r="I48" s="100">
        <v>1008</v>
      </c>
      <c r="J48" s="100">
        <v>1075</v>
      </c>
      <c r="K48" s="100">
        <v>1085</v>
      </c>
      <c r="L48" s="100">
        <v>1112.3240000000001</v>
      </c>
      <c r="M48" s="100">
        <v>1134.654</v>
      </c>
      <c r="N48" s="100">
        <v>1141.374</v>
      </c>
      <c r="O48" s="100">
        <v>1166</v>
      </c>
      <c r="P48" s="100">
        <v>1187</v>
      </c>
      <c r="Q48" s="100">
        <v>1209</v>
      </c>
      <c r="R48" s="100">
        <v>1253</v>
      </c>
      <c r="S48" s="100">
        <v>1260</v>
      </c>
      <c r="T48" s="100">
        <v>1271</v>
      </c>
      <c r="U48" s="100">
        <v>1314</v>
      </c>
      <c r="V48" s="100">
        <v>1299</v>
      </c>
      <c r="W48" s="100">
        <v>1356</v>
      </c>
      <c r="X48" s="100">
        <v>1340</v>
      </c>
      <c r="Y48" s="100">
        <v>1368</v>
      </c>
      <c r="Z48" s="100">
        <v>1385</v>
      </c>
      <c r="AA48" s="21">
        <v>1414</v>
      </c>
      <c r="AB48" s="21">
        <v>1414</v>
      </c>
      <c r="AC48" s="21">
        <v>1351</v>
      </c>
      <c r="AD48" s="21">
        <v>1464</v>
      </c>
      <c r="AE48" s="21">
        <v>1440</v>
      </c>
      <c r="AF48" s="21">
        <v>1446</v>
      </c>
      <c r="AG48" s="21">
        <v>1434</v>
      </c>
      <c r="AH48" s="21">
        <v>1470</v>
      </c>
      <c r="AI48" s="21">
        <v>1466</v>
      </c>
      <c r="AJ48" s="21">
        <v>1491</v>
      </c>
      <c r="AK48" s="21">
        <v>1498</v>
      </c>
      <c r="AL48" s="21">
        <v>1543</v>
      </c>
      <c r="AM48" s="21">
        <v>1555</v>
      </c>
      <c r="AN48" s="21">
        <v>1557</v>
      </c>
      <c r="AO48" s="21">
        <v>1552</v>
      </c>
      <c r="AP48" s="21">
        <v>1534</v>
      </c>
      <c r="AQ48" s="21">
        <v>1526</v>
      </c>
      <c r="AR48" s="21">
        <v>1482</v>
      </c>
      <c r="AS48" s="21">
        <v>1474</v>
      </c>
      <c r="AT48" s="21">
        <v>1472</v>
      </c>
      <c r="AU48" s="21">
        <v>1480.5119999999999</v>
      </c>
      <c r="AV48" s="21">
        <v>1488</v>
      </c>
      <c r="AW48" s="21">
        <v>1579</v>
      </c>
      <c r="AX48" s="21">
        <v>1553</v>
      </c>
      <c r="AZ48" s="100">
        <v>963</v>
      </c>
      <c r="BA48" s="100">
        <v>1075</v>
      </c>
      <c r="BB48" s="100">
        <v>1141.374</v>
      </c>
      <c r="BC48" s="100">
        <v>1253</v>
      </c>
      <c r="BD48" s="100">
        <v>1299</v>
      </c>
      <c r="BE48" s="100">
        <v>1385</v>
      </c>
      <c r="BF48" s="21">
        <v>1464</v>
      </c>
      <c r="BG48" s="21">
        <v>1470</v>
      </c>
      <c r="BH48" s="21">
        <v>1543</v>
      </c>
      <c r="BI48" s="347">
        <v>1534</v>
      </c>
      <c r="BJ48" s="347">
        <v>1472</v>
      </c>
      <c r="BK48" s="347">
        <v>1553</v>
      </c>
    </row>
    <row r="49" spans="2:65" x14ac:dyDescent="0.25">
      <c r="B49" s="30" t="s">
        <v>49</v>
      </c>
      <c r="C49" s="100">
        <v>7072</v>
      </c>
      <c r="D49" s="100">
        <v>7320</v>
      </c>
      <c r="E49" s="100">
        <v>7523</v>
      </c>
      <c r="F49" s="100">
        <v>7754</v>
      </c>
      <c r="G49" s="100">
        <v>8246</v>
      </c>
      <c r="H49" s="100">
        <v>8348</v>
      </c>
      <c r="I49" s="100">
        <v>8367</v>
      </c>
      <c r="J49" s="100">
        <v>8464</v>
      </c>
      <c r="K49" s="100">
        <v>8722</v>
      </c>
      <c r="L49" s="100">
        <v>9029.86</v>
      </c>
      <c r="M49" s="100">
        <v>9177.4539999999997</v>
      </c>
      <c r="N49" s="100">
        <v>9730.5259999999998</v>
      </c>
      <c r="O49" s="100">
        <v>9424</v>
      </c>
      <c r="P49" s="100">
        <v>9770</v>
      </c>
      <c r="Q49" s="100">
        <v>10103</v>
      </c>
      <c r="R49" s="100">
        <v>10572</v>
      </c>
      <c r="S49" s="100">
        <v>11008</v>
      </c>
      <c r="T49" s="100">
        <v>11158</v>
      </c>
      <c r="U49" s="100">
        <v>11350</v>
      </c>
      <c r="V49" s="100">
        <v>11498</v>
      </c>
      <c r="W49" s="100">
        <v>11671</v>
      </c>
      <c r="X49" s="100">
        <v>11870</v>
      </c>
      <c r="Y49" s="100">
        <v>12001</v>
      </c>
      <c r="Z49" s="100">
        <v>12406</v>
      </c>
      <c r="AA49" s="21">
        <v>12861</v>
      </c>
      <c r="AB49" s="21">
        <v>12980</v>
      </c>
      <c r="AC49" s="21">
        <v>13830</v>
      </c>
      <c r="AD49" s="73">
        <v>13426</v>
      </c>
      <c r="AE49" s="21">
        <v>13513</v>
      </c>
      <c r="AF49" s="21">
        <v>13634</v>
      </c>
      <c r="AG49" s="21">
        <v>13895</v>
      </c>
      <c r="AH49" s="73">
        <v>14818</v>
      </c>
      <c r="AI49" s="21">
        <v>14939</v>
      </c>
      <c r="AJ49" s="21">
        <v>15403</v>
      </c>
      <c r="AK49" s="21">
        <v>15554</v>
      </c>
      <c r="AL49" s="73">
        <v>16189</v>
      </c>
      <c r="AM49" s="21">
        <v>16047</v>
      </c>
      <c r="AN49" s="21">
        <v>15571</v>
      </c>
      <c r="AO49" s="21">
        <v>15649</v>
      </c>
      <c r="AP49" s="73">
        <v>15845</v>
      </c>
      <c r="AQ49" s="21">
        <v>16586</v>
      </c>
      <c r="AR49" s="21">
        <v>16448</v>
      </c>
      <c r="AS49" s="21">
        <v>16028</v>
      </c>
      <c r="AT49" s="73">
        <v>15397</v>
      </c>
      <c r="AU49" s="21">
        <v>15727.628000000001</v>
      </c>
      <c r="AV49" s="21">
        <v>15192</v>
      </c>
      <c r="AW49" s="21">
        <v>18075</v>
      </c>
      <c r="AX49" s="73">
        <v>17545</v>
      </c>
      <c r="AZ49" s="100">
        <v>7754</v>
      </c>
      <c r="BA49" s="100">
        <v>8464</v>
      </c>
      <c r="BB49" s="100">
        <v>9730.5259999999998</v>
      </c>
      <c r="BC49" s="100">
        <v>10572</v>
      </c>
      <c r="BD49" s="100">
        <v>11498</v>
      </c>
      <c r="BE49" s="100">
        <v>12406</v>
      </c>
      <c r="BF49" s="73">
        <v>13426</v>
      </c>
      <c r="BG49" s="73">
        <v>14818</v>
      </c>
      <c r="BH49" s="73">
        <v>16189</v>
      </c>
      <c r="BI49" s="349">
        <v>15845</v>
      </c>
      <c r="BJ49" s="349">
        <v>15397</v>
      </c>
      <c r="BK49" s="349">
        <v>17545</v>
      </c>
    </row>
    <row r="50" spans="2:65" x14ac:dyDescent="0.25">
      <c r="B50" s="72" t="s">
        <v>50</v>
      </c>
      <c r="C50" s="113">
        <v>8001</v>
      </c>
      <c r="D50" s="113">
        <v>8275</v>
      </c>
      <c r="E50" s="113">
        <v>8467</v>
      </c>
      <c r="F50" s="113">
        <v>8717</v>
      </c>
      <c r="G50" s="113">
        <v>9206</v>
      </c>
      <c r="H50" s="113">
        <v>9326</v>
      </c>
      <c r="I50" s="113">
        <v>9375</v>
      </c>
      <c r="J50" s="113">
        <v>9540</v>
      </c>
      <c r="K50" s="113">
        <v>9807</v>
      </c>
      <c r="L50" s="113">
        <v>10142.184000000001</v>
      </c>
      <c r="M50" s="113">
        <v>10312.108</v>
      </c>
      <c r="N50" s="113">
        <v>10871.9</v>
      </c>
      <c r="O50" s="113">
        <v>10590</v>
      </c>
      <c r="P50" s="113">
        <v>10957</v>
      </c>
      <c r="Q50" s="113">
        <v>11313</v>
      </c>
      <c r="R50" s="113">
        <v>11825</v>
      </c>
      <c r="S50" s="113">
        <v>12268</v>
      </c>
      <c r="T50" s="113">
        <v>12429</v>
      </c>
      <c r="U50" s="113">
        <v>12664</v>
      </c>
      <c r="V50" s="113">
        <v>12797</v>
      </c>
      <c r="W50" s="113">
        <v>13027</v>
      </c>
      <c r="X50" s="113">
        <v>13210</v>
      </c>
      <c r="Y50" s="113">
        <v>13369</v>
      </c>
      <c r="Z50" s="113">
        <v>13792</v>
      </c>
      <c r="AA50" s="53">
        <v>14275</v>
      </c>
      <c r="AB50" s="53">
        <v>14394</v>
      </c>
      <c r="AC50" s="53">
        <v>15182</v>
      </c>
      <c r="AD50" s="75">
        <v>14890</v>
      </c>
      <c r="AE50" s="53">
        <v>14953</v>
      </c>
      <c r="AF50" s="53">
        <v>15080</v>
      </c>
      <c r="AG50" s="53">
        <v>15329</v>
      </c>
      <c r="AH50" s="75">
        <v>16287</v>
      </c>
      <c r="AI50" s="53">
        <v>16405</v>
      </c>
      <c r="AJ50" s="53">
        <v>16894</v>
      </c>
      <c r="AK50" s="53">
        <v>17052</v>
      </c>
      <c r="AL50" s="75">
        <v>17732</v>
      </c>
      <c r="AM50" s="53">
        <v>17602</v>
      </c>
      <c r="AN50" s="53">
        <v>17127</v>
      </c>
      <c r="AO50" s="53">
        <v>17201</v>
      </c>
      <c r="AP50" s="75">
        <v>17379</v>
      </c>
      <c r="AQ50" s="53">
        <v>18112</v>
      </c>
      <c r="AR50" s="53">
        <v>17930</v>
      </c>
      <c r="AS50" s="53">
        <v>17502</v>
      </c>
      <c r="AT50" s="75">
        <v>16869</v>
      </c>
      <c r="AU50" s="53">
        <v>17208.14</v>
      </c>
      <c r="AV50" s="53">
        <v>16680</v>
      </c>
      <c r="AW50" s="53">
        <v>19653</v>
      </c>
      <c r="AX50" s="75">
        <v>19098</v>
      </c>
      <c r="AZ50" s="113">
        <v>8717</v>
      </c>
      <c r="BA50" s="113">
        <v>9540</v>
      </c>
      <c r="BB50" s="113">
        <v>10871.9</v>
      </c>
      <c r="BC50" s="113">
        <v>11825</v>
      </c>
      <c r="BD50" s="113">
        <v>12797</v>
      </c>
      <c r="BE50" s="113">
        <v>13792</v>
      </c>
      <c r="BF50" s="75">
        <v>14890</v>
      </c>
      <c r="BG50" s="75">
        <v>16287</v>
      </c>
      <c r="BH50" s="75">
        <v>17732</v>
      </c>
      <c r="BI50" s="350">
        <v>17379</v>
      </c>
      <c r="BJ50" s="350">
        <v>16869</v>
      </c>
      <c r="BK50" s="350">
        <v>19098</v>
      </c>
    </row>
    <row r="51" spans="2:65" x14ac:dyDescent="0.25">
      <c r="B51" s="3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21"/>
      <c r="AB51" s="21"/>
      <c r="AC51" s="54"/>
      <c r="AD51" s="21"/>
      <c r="AE51" s="21"/>
      <c r="AF51" s="54"/>
      <c r="AG51" s="54"/>
      <c r="AH51" s="21"/>
      <c r="AI51" s="21"/>
      <c r="AJ51" s="54"/>
      <c r="AK51" s="54"/>
      <c r="AL51" s="21"/>
      <c r="AM51" s="21"/>
      <c r="AN51" s="54"/>
      <c r="AO51" s="54"/>
      <c r="AP51" s="21"/>
      <c r="AQ51" s="21"/>
      <c r="AR51" s="54"/>
      <c r="AS51" s="54"/>
      <c r="AT51" s="21"/>
      <c r="AU51" s="21"/>
      <c r="AV51" s="54"/>
      <c r="AW51" s="54"/>
      <c r="AX51" s="21"/>
      <c r="AZ51" s="100"/>
      <c r="BA51" s="100"/>
      <c r="BB51" s="100"/>
      <c r="BC51" s="100"/>
      <c r="BD51" s="100"/>
      <c r="BE51" s="100"/>
      <c r="BF51" s="118"/>
      <c r="BG51" s="118"/>
      <c r="BH51" s="118"/>
      <c r="BI51" s="351"/>
      <c r="BJ51" s="351"/>
      <c r="BK51" s="351"/>
    </row>
    <row r="52" spans="2:65" x14ac:dyDescent="0.25">
      <c r="B52" s="30" t="s">
        <v>91</v>
      </c>
      <c r="C52" s="100"/>
      <c r="D52" s="100"/>
      <c r="E52" s="100"/>
      <c r="F52" s="100"/>
      <c r="G52" s="100"/>
      <c r="H52" s="100"/>
      <c r="I52" s="100"/>
      <c r="J52" s="100"/>
      <c r="K52" s="117">
        <v>0.16700000000000001</v>
      </c>
      <c r="L52" s="117">
        <v>0.183</v>
      </c>
      <c r="M52" s="117">
        <v>0.21</v>
      </c>
      <c r="N52" s="117">
        <v>0.222</v>
      </c>
      <c r="O52" s="117">
        <v>0.25900000000000001</v>
      </c>
      <c r="P52" s="117">
        <v>0.26100000000000001</v>
      </c>
      <c r="Q52" s="117">
        <v>0.27900000000000003</v>
      </c>
      <c r="R52" s="117">
        <v>0.28799999999999998</v>
      </c>
      <c r="S52" s="116">
        <v>0.28999999999999998</v>
      </c>
      <c r="T52" s="116">
        <v>0.30099999999999999</v>
      </c>
      <c r="U52" s="116">
        <v>0.30099999999999999</v>
      </c>
      <c r="V52" s="117">
        <v>0.309</v>
      </c>
      <c r="W52" s="116">
        <v>0.311</v>
      </c>
      <c r="X52" s="116">
        <v>0.315</v>
      </c>
      <c r="Y52" s="116">
        <v>0.32200000000000001</v>
      </c>
      <c r="Z52" s="117">
        <v>0.32200000000000001</v>
      </c>
      <c r="AA52" s="41">
        <v>0.314</v>
      </c>
      <c r="AB52" s="41">
        <v>0.33400000000000002</v>
      </c>
      <c r="AC52" s="41">
        <v>0.34699999999999998</v>
      </c>
      <c r="AD52" s="24">
        <v>0.36699999999999999</v>
      </c>
      <c r="AE52" s="41">
        <v>0.38800000000000001</v>
      </c>
      <c r="AF52" s="41">
        <v>0.40550000000000003</v>
      </c>
      <c r="AG52" s="41">
        <v>0.41199999999999998</v>
      </c>
      <c r="AH52" s="24">
        <v>0.41399999999999998</v>
      </c>
      <c r="AI52" s="41">
        <v>0.42699999999999999</v>
      </c>
      <c r="AJ52" s="41">
        <v>0.43099999999999999</v>
      </c>
      <c r="AK52" s="41">
        <v>0.44</v>
      </c>
      <c r="AL52" s="24">
        <v>0.443</v>
      </c>
      <c r="AM52" s="41">
        <v>0.45800000000000002</v>
      </c>
      <c r="AN52" s="41">
        <v>0.46</v>
      </c>
      <c r="AO52" s="41">
        <v>0.437</v>
      </c>
      <c r="AP52" s="24">
        <v>0.41599999999999998</v>
      </c>
      <c r="AQ52" s="41">
        <v>0.38900000000000001</v>
      </c>
      <c r="AR52" s="41">
        <v>0.38700000000000001</v>
      </c>
      <c r="AS52" s="41">
        <v>0.39600000000000002</v>
      </c>
      <c r="AT52" s="24">
        <v>0.42</v>
      </c>
      <c r="AU52" s="41">
        <v>0.41499999999999998</v>
      </c>
      <c r="AV52" s="41">
        <v>0.436</v>
      </c>
      <c r="AW52" s="41">
        <v>0.437</v>
      </c>
      <c r="AX52" s="24">
        <v>0.45400000000000001</v>
      </c>
      <c r="AZ52" s="117"/>
      <c r="BA52" s="117"/>
      <c r="BB52" s="117">
        <v>0.222</v>
      </c>
      <c r="BC52" s="117">
        <v>0.28799999999999998</v>
      </c>
      <c r="BD52" s="117">
        <v>0.309</v>
      </c>
      <c r="BE52" s="116">
        <v>0.32200000000000001</v>
      </c>
      <c r="BF52" s="116">
        <v>0.36699999999999999</v>
      </c>
      <c r="BG52" s="24">
        <v>0.41399999999999998</v>
      </c>
      <c r="BH52" s="24">
        <v>0.443</v>
      </c>
      <c r="BI52" s="352">
        <v>0.41599999999999998</v>
      </c>
      <c r="BJ52" s="352">
        <v>0.42</v>
      </c>
      <c r="BK52" s="352">
        <v>0.45400000000000001</v>
      </c>
    </row>
    <row r="53" spans="2:65" x14ac:dyDescent="0.25">
      <c r="B53" s="3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Z53" s="15"/>
      <c r="BA53" s="15"/>
      <c r="BB53" s="15"/>
      <c r="BC53" s="15"/>
      <c r="BD53" s="15"/>
      <c r="BE53" s="15"/>
      <c r="BF53" s="15"/>
      <c r="BG53" s="15"/>
      <c r="BH53" s="15"/>
      <c r="BI53" s="343"/>
      <c r="BJ53" s="343"/>
      <c r="BK53" s="343"/>
    </row>
    <row r="54" spans="2:65" ht="13" x14ac:dyDescent="0.3">
      <c r="B54" s="74" t="s">
        <v>92</v>
      </c>
      <c r="C54" s="15"/>
      <c r="D54" s="15"/>
      <c r="E54" s="15"/>
      <c r="F54" s="15"/>
      <c r="G54" s="15"/>
      <c r="H54" s="15"/>
      <c r="I54" s="15"/>
      <c r="J54" s="15"/>
      <c r="K54" s="15"/>
      <c r="L54" s="32"/>
      <c r="M54" s="32"/>
      <c r="N54" s="32"/>
      <c r="O54" s="32"/>
      <c r="P54" s="32"/>
      <c r="Q54" s="32"/>
      <c r="R54" s="32"/>
      <c r="S54" s="32"/>
      <c r="T54" s="15"/>
      <c r="U54" s="15"/>
      <c r="V54" s="15"/>
      <c r="W54" s="15"/>
      <c r="X54" s="15"/>
      <c r="Y54" s="15"/>
      <c r="Z54" s="15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Z54" s="15"/>
      <c r="BA54" s="15"/>
      <c r="BB54" s="15"/>
      <c r="BC54" s="15"/>
      <c r="BD54" s="15"/>
      <c r="BE54" s="15"/>
      <c r="BF54" s="15"/>
      <c r="BG54" s="15"/>
      <c r="BH54" s="15"/>
      <c r="BI54" s="343"/>
      <c r="BJ54" s="343"/>
      <c r="BK54" s="343"/>
    </row>
    <row r="55" spans="2:65" x14ac:dyDescent="0.25">
      <c r="B55" s="30" t="s">
        <v>48</v>
      </c>
      <c r="C55" s="100">
        <v>0</v>
      </c>
      <c r="D55" s="100">
        <v>1094</v>
      </c>
      <c r="E55" s="100">
        <v>1102</v>
      </c>
      <c r="F55" s="100">
        <v>1100</v>
      </c>
      <c r="G55" s="100">
        <v>1097</v>
      </c>
      <c r="H55" s="100">
        <v>1100</v>
      </c>
      <c r="I55" s="100">
        <v>1116</v>
      </c>
      <c r="J55" s="100">
        <v>1085</v>
      </c>
      <c r="K55" s="100">
        <v>1030</v>
      </c>
      <c r="L55" s="100">
        <v>1094</v>
      </c>
      <c r="M55" s="100">
        <v>1087</v>
      </c>
      <c r="N55" s="100">
        <v>1115</v>
      </c>
      <c r="O55" s="100">
        <v>1115</v>
      </c>
      <c r="P55" s="100">
        <v>1180</v>
      </c>
      <c r="Q55" s="100">
        <v>1160</v>
      </c>
      <c r="R55" s="100">
        <v>1171</v>
      </c>
      <c r="S55" s="100">
        <v>1088</v>
      </c>
      <c r="T55" s="100">
        <v>1138</v>
      </c>
      <c r="U55" s="100">
        <v>1146</v>
      </c>
      <c r="V55" s="100">
        <v>1139</v>
      </c>
      <c r="W55" s="100">
        <v>1070</v>
      </c>
      <c r="X55" s="100">
        <v>1103</v>
      </c>
      <c r="Y55" s="100">
        <v>1118</v>
      </c>
      <c r="Z55" s="100">
        <v>1097</v>
      </c>
      <c r="AA55" s="21">
        <v>1061</v>
      </c>
      <c r="AB55" s="21">
        <v>1067</v>
      </c>
      <c r="AC55" s="21">
        <v>1122</v>
      </c>
      <c r="AD55" s="21">
        <v>1065</v>
      </c>
      <c r="AE55" s="21">
        <v>1014</v>
      </c>
      <c r="AF55" s="21">
        <v>1016</v>
      </c>
      <c r="AG55" s="21">
        <v>948</v>
      </c>
      <c r="AH55" s="21">
        <v>918</v>
      </c>
      <c r="AI55" s="21">
        <v>900</v>
      </c>
      <c r="AJ55" s="21">
        <v>900</v>
      </c>
      <c r="AK55" s="21">
        <v>928</v>
      </c>
      <c r="AL55" s="21">
        <v>866</v>
      </c>
      <c r="AM55" s="21">
        <v>878</v>
      </c>
      <c r="AN55" s="21">
        <v>968</v>
      </c>
      <c r="AO55" s="333">
        <v>1003</v>
      </c>
      <c r="AP55" s="21">
        <v>1073</v>
      </c>
      <c r="AQ55" s="21">
        <v>1019</v>
      </c>
      <c r="AR55" s="21">
        <v>915</v>
      </c>
      <c r="AS55" s="333">
        <v>977</v>
      </c>
      <c r="AT55" s="21">
        <v>897</v>
      </c>
      <c r="AU55" s="21">
        <v>829</v>
      </c>
      <c r="AV55" s="21">
        <v>811</v>
      </c>
      <c r="AW55" s="544">
        <v>894</v>
      </c>
      <c r="AX55" s="21"/>
      <c r="AZ55" s="100">
        <v>1091</v>
      </c>
      <c r="BA55" s="100">
        <v>1098</v>
      </c>
      <c r="BB55" s="100">
        <v>1082</v>
      </c>
      <c r="BC55" s="100">
        <v>1155</v>
      </c>
      <c r="BD55" s="100">
        <v>1127</v>
      </c>
      <c r="BE55" s="100">
        <v>1097</v>
      </c>
      <c r="BF55" s="115">
        <v>1079</v>
      </c>
      <c r="BG55" s="115">
        <v>971</v>
      </c>
      <c r="BH55" s="115">
        <v>898</v>
      </c>
      <c r="BI55" s="339">
        <v>981</v>
      </c>
      <c r="BJ55" s="339">
        <v>950</v>
      </c>
      <c r="BK55" s="339"/>
    </row>
    <row r="56" spans="2:65" x14ac:dyDescent="0.25">
      <c r="B56" s="30" t="s">
        <v>49</v>
      </c>
      <c r="C56" s="100">
        <v>0</v>
      </c>
      <c r="D56" s="100">
        <v>266</v>
      </c>
      <c r="E56" s="100">
        <v>268</v>
      </c>
      <c r="F56" s="100">
        <v>266</v>
      </c>
      <c r="G56" s="100">
        <v>257</v>
      </c>
      <c r="H56" s="100">
        <v>254</v>
      </c>
      <c r="I56" s="100">
        <v>263</v>
      </c>
      <c r="J56" s="100">
        <v>266</v>
      </c>
      <c r="K56" s="100">
        <v>266</v>
      </c>
      <c r="L56" s="100">
        <v>253</v>
      </c>
      <c r="M56" s="100">
        <v>283</v>
      </c>
      <c r="N56" s="100">
        <v>290</v>
      </c>
      <c r="O56" s="100">
        <v>307</v>
      </c>
      <c r="P56" s="100">
        <v>296</v>
      </c>
      <c r="Q56" s="100">
        <v>316</v>
      </c>
      <c r="R56" s="100">
        <v>301</v>
      </c>
      <c r="S56" s="100">
        <v>292</v>
      </c>
      <c r="T56" s="100">
        <v>298</v>
      </c>
      <c r="U56" s="100">
        <v>311</v>
      </c>
      <c r="V56" s="100">
        <v>308</v>
      </c>
      <c r="W56" s="100">
        <v>312</v>
      </c>
      <c r="X56" s="100">
        <v>320</v>
      </c>
      <c r="Y56" s="100">
        <v>331</v>
      </c>
      <c r="Z56" s="100">
        <v>330</v>
      </c>
      <c r="AA56" s="21">
        <v>317</v>
      </c>
      <c r="AB56" s="21">
        <v>305</v>
      </c>
      <c r="AC56" s="21">
        <v>305</v>
      </c>
      <c r="AD56" s="21">
        <v>305</v>
      </c>
      <c r="AE56" s="21">
        <v>313</v>
      </c>
      <c r="AF56" s="21">
        <v>278</v>
      </c>
      <c r="AG56" s="21">
        <v>325</v>
      </c>
      <c r="AH56" s="21">
        <v>322</v>
      </c>
      <c r="AI56" s="21">
        <v>311</v>
      </c>
      <c r="AJ56" s="21">
        <v>316</v>
      </c>
      <c r="AK56" s="21">
        <v>321</v>
      </c>
      <c r="AL56" s="21">
        <v>315</v>
      </c>
      <c r="AM56" s="21">
        <v>315</v>
      </c>
      <c r="AN56" s="21">
        <v>317</v>
      </c>
      <c r="AO56" s="308">
        <v>328</v>
      </c>
      <c r="AP56" s="21">
        <v>331</v>
      </c>
      <c r="AQ56" s="21">
        <v>312</v>
      </c>
      <c r="AR56" s="21">
        <v>310</v>
      </c>
      <c r="AS56" s="308">
        <v>324</v>
      </c>
      <c r="AT56" s="21">
        <v>308</v>
      </c>
      <c r="AU56" s="21">
        <v>300</v>
      </c>
      <c r="AV56" s="21">
        <v>324</v>
      </c>
      <c r="AW56" s="501">
        <v>400</v>
      </c>
      <c r="AX56" s="21"/>
      <c r="AZ56" s="100">
        <v>265</v>
      </c>
      <c r="BA56" s="100">
        <v>260</v>
      </c>
      <c r="BB56" s="100">
        <v>273</v>
      </c>
      <c r="BC56" s="112">
        <v>306</v>
      </c>
      <c r="BD56" s="100">
        <v>302</v>
      </c>
      <c r="BE56" s="100">
        <v>323</v>
      </c>
      <c r="BF56" s="114">
        <v>308</v>
      </c>
      <c r="BG56" s="114">
        <v>310</v>
      </c>
      <c r="BH56" s="114">
        <v>316</v>
      </c>
      <c r="BI56" s="353">
        <v>323</v>
      </c>
      <c r="BJ56" s="353">
        <v>309</v>
      </c>
      <c r="BK56" s="353"/>
    </row>
    <row r="57" spans="2:65" x14ac:dyDescent="0.25">
      <c r="B57" s="72" t="s">
        <v>55</v>
      </c>
      <c r="C57" s="113">
        <v>354</v>
      </c>
      <c r="D57" s="113">
        <v>362</v>
      </c>
      <c r="E57" s="113">
        <v>363</v>
      </c>
      <c r="F57" s="113">
        <v>359</v>
      </c>
      <c r="G57" s="113">
        <v>348</v>
      </c>
      <c r="H57" s="113">
        <v>343</v>
      </c>
      <c r="I57" s="113">
        <v>354</v>
      </c>
      <c r="J57" s="113">
        <v>356</v>
      </c>
      <c r="K57" s="113">
        <v>352</v>
      </c>
      <c r="L57" s="113">
        <v>346</v>
      </c>
      <c r="M57" s="113">
        <v>372</v>
      </c>
      <c r="N57" s="113">
        <v>378</v>
      </c>
      <c r="O57" s="113">
        <v>393</v>
      </c>
      <c r="P57" s="113">
        <v>392</v>
      </c>
      <c r="Q57" s="113">
        <v>406</v>
      </c>
      <c r="R57" s="113">
        <v>393</v>
      </c>
      <c r="S57" s="113">
        <v>375</v>
      </c>
      <c r="T57" s="113">
        <v>383</v>
      </c>
      <c r="U57" s="113">
        <v>398</v>
      </c>
      <c r="V57" s="113">
        <v>392</v>
      </c>
      <c r="W57" s="113">
        <v>390</v>
      </c>
      <c r="X57" s="113">
        <v>400</v>
      </c>
      <c r="Y57" s="113">
        <v>411</v>
      </c>
      <c r="Z57" s="113">
        <v>408</v>
      </c>
      <c r="AA57" s="53">
        <v>391</v>
      </c>
      <c r="AB57" s="53">
        <v>380</v>
      </c>
      <c r="AC57" s="53">
        <v>379</v>
      </c>
      <c r="AD57" s="53">
        <v>378</v>
      </c>
      <c r="AE57" s="53">
        <v>380</v>
      </c>
      <c r="AF57" s="53">
        <v>349</v>
      </c>
      <c r="AG57" s="53">
        <v>384</v>
      </c>
      <c r="AH57" s="53">
        <v>377</v>
      </c>
      <c r="AI57" s="53">
        <v>364</v>
      </c>
      <c r="AJ57" s="53">
        <v>368</v>
      </c>
      <c r="AK57" s="53">
        <v>374</v>
      </c>
      <c r="AL57" s="53">
        <v>363</v>
      </c>
      <c r="AM57" s="53">
        <v>364</v>
      </c>
      <c r="AN57" s="53">
        <v>375</v>
      </c>
      <c r="AO57" s="334">
        <v>389</v>
      </c>
      <c r="AP57" s="53">
        <v>398</v>
      </c>
      <c r="AQ57" s="53">
        <v>373</v>
      </c>
      <c r="AR57" s="53">
        <v>370</v>
      </c>
      <c r="AS57" s="334">
        <v>388</v>
      </c>
      <c r="AT57" s="53">
        <v>388</v>
      </c>
      <c r="AU57" s="53">
        <v>372</v>
      </c>
      <c r="AV57" s="53">
        <v>394</v>
      </c>
      <c r="AW57" s="53">
        <v>444</v>
      </c>
      <c r="AX57" s="53">
        <v>437</v>
      </c>
      <c r="AZ57" s="113">
        <v>360</v>
      </c>
      <c r="BA57" s="113">
        <v>350</v>
      </c>
      <c r="BB57" s="113">
        <v>362</v>
      </c>
      <c r="BC57" s="113">
        <v>396</v>
      </c>
      <c r="BD57" s="113">
        <v>387</v>
      </c>
      <c r="BE57" s="113">
        <v>402</v>
      </c>
      <c r="BF57" s="112">
        <v>382</v>
      </c>
      <c r="BG57" s="112">
        <v>373</v>
      </c>
      <c r="BH57" s="112">
        <v>367</v>
      </c>
      <c r="BI57" s="354">
        <v>382</v>
      </c>
      <c r="BJ57" s="354">
        <v>380</v>
      </c>
      <c r="BK57" s="354">
        <v>402</v>
      </c>
    </row>
    <row r="58" spans="2:65" x14ac:dyDescent="0.25">
      <c r="B58" s="30"/>
      <c r="C58" s="100"/>
      <c r="D58" s="100"/>
      <c r="E58" s="100"/>
      <c r="F58" s="100"/>
      <c r="G58" s="100"/>
      <c r="H58" s="100"/>
      <c r="I58" s="100"/>
      <c r="J58" s="100"/>
      <c r="K58" s="77"/>
      <c r="L58" s="77"/>
      <c r="M58" s="77"/>
      <c r="N58" s="77"/>
      <c r="O58" s="77"/>
      <c r="P58" s="77"/>
      <c r="Q58" s="77"/>
      <c r="R58" s="77"/>
      <c r="S58" s="77"/>
      <c r="T58" s="100"/>
      <c r="U58" s="109"/>
      <c r="V58" s="109"/>
      <c r="W58" s="100"/>
      <c r="X58" s="100"/>
      <c r="Y58" s="109"/>
      <c r="Z58" s="109"/>
      <c r="AA58" s="21"/>
      <c r="AB58" s="21"/>
      <c r="AC58" s="110"/>
      <c r="AD58" s="39"/>
      <c r="AE58" s="21"/>
      <c r="AF58" s="54"/>
      <c r="AG58" s="110"/>
      <c r="AH58" s="39"/>
      <c r="AI58" s="21"/>
      <c r="AJ58" s="54"/>
      <c r="AK58" s="110"/>
      <c r="AL58" s="39"/>
      <c r="AM58" s="21"/>
      <c r="AN58" s="54"/>
      <c r="AO58" s="110"/>
      <c r="AP58" s="39"/>
      <c r="AQ58" s="21"/>
      <c r="AR58" s="54"/>
      <c r="AS58" s="110"/>
      <c r="AT58" s="39"/>
      <c r="AU58" s="21"/>
      <c r="AV58" s="54"/>
      <c r="AW58" s="110"/>
      <c r="AX58" s="39"/>
      <c r="AZ58" s="100"/>
      <c r="BA58" s="100"/>
      <c r="BB58" s="100"/>
      <c r="BC58" s="109"/>
      <c r="BD58" s="100"/>
      <c r="BE58" s="100"/>
      <c r="BF58" s="111"/>
      <c r="BG58" s="111"/>
      <c r="BH58" s="111"/>
      <c r="BI58" s="355"/>
      <c r="BJ58" s="355"/>
      <c r="BK58" s="355"/>
    </row>
    <row r="59" spans="2:65" ht="13" x14ac:dyDescent="0.3">
      <c r="B59" s="74" t="s">
        <v>93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9"/>
      <c r="R59" s="109"/>
      <c r="S59" s="100"/>
      <c r="T59" s="100"/>
      <c r="U59" s="109"/>
      <c r="V59" s="109"/>
      <c r="W59" s="100"/>
      <c r="X59" s="100"/>
      <c r="Y59" s="109"/>
      <c r="Z59" s="109"/>
      <c r="AA59" s="21"/>
      <c r="AB59" s="21"/>
      <c r="AC59" s="110"/>
      <c r="AD59" s="39"/>
      <c r="AE59" s="21"/>
      <c r="AF59" s="54"/>
      <c r="AG59" s="110"/>
      <c r="AH59" s="39"/>
      <c r="AI59" s="21"/>
      <c r="AJ59" s="54"/>
      <c r="AK59" s="110"/>
      <c r="AL59" s="39"/>
      <c r="AM59" s="21"/>
      <c r="AN59" s="54"/>
      <c r="AO59" s="110"/>
      <c r="AP59" s="39"/>
      <c r="AQ59" s="21"/>
      <c r="AR59" s="54"/>
      <c r="AS59" s="110"/>
      <c r="AT59" s="39"/>
      <c r="AU59" s="21"/>
      <c r="AV59" s="54"/>
      <c r="AW59" s="110"/>
      <c r="AX59" s="39"/>
      <c r="AZ59" s="100"/>
      <c r="BA59" s="100"/>
      <c r="BB59" s="100"/>
      <c r="BC59" s="109"/>
      <c r="BD59" s="100"/>
      <c r="BE59" s="100"/>
      <c r="BF59" s="108"/>
      <c r="BG59" s="108"/>
      <c r="BH59" s="108"/>
      <c r="BI59" s="356"/>
      <c r="BJ59" s="356"/>
      <c r="BK59" s="356"/>
    </row>
    <row r="60" spans="2:65" x14ac:dyDescent="0.25">
      <c r="B60" s="30" t="s">
        <v>80</v>
      </c>
      <c r="C60" s="100"/>
      <c r="D60" s="100"/>
      <c r="E60" s="100"/>
      <c r="F60" s="100"/>
      <c r="G60" s="100"/>
      <c r="H60" s="100"/>
      <c r="I60" s="100"/>
      <c r="J60" s="100"/>
      <c r="K60" s="77">
        <v>7.1</v>
      </c>
      <c r="L60" s="77">
        <v>8.9</v>
      </c>
      <c r="M60" s="77">
        <v>11.6</v>
      </c>
      <c r="N60" s="77">
        <v>13.7</v>
      </c>
      <c r="O60" s="77">
        <v>14.6</v>
      </c>
      <c r="P60" s="77">
        <v>17.8</v>
      </c>
      <c r="Q60" s="104">
        <v>21.2</v>
      </c>
      <c r="R60" s="104">
        <v>24.3</v>
      </c>
      <c r="S60" s="103">
        <v>25.8</v>
      </c>
      <c r="T60" s="103">
        <v>29</v>
      </c>
      <c r="U60" s="106">
        <v>34.4</v>
      </c>
      <c r="V60" s="104">
        <v>36.5</v>
      </c>
      <c r="W60" s="103">
        <v>38.700000000000003</v>
      </c>
      <c r="X60" s="103">
        <v>42.8</v>
      </c>
      <c r="Y60" s="106">
        <v>47.3</v>
      </c>
      <c r="Z60" s="104">
        <v>51.8</v>
      </c>
      <c r="AA60" s="105">
        <v>56.2</v>
      </c>
      <c r="AB60" s="105">
        <v>70.3</v>
      </c>
      <c r="AC60" s="48">
        <v>84</v>
      </c>
      <c r="AD60" s="49">
        <v>93.8</v>
      </c>
      <c r="AE60" s="105">
        <v>108.9</v>
      </c>
      <c r="AF60" s="105">
        <v>129.03</v>
      </c>
      <c r="AG60" s="48">
        <v>131.29</v>
      </c>
      <c r="AH60" s="49">
        <v>166.17584753711301</v>
      </c>
      <c r="AI60" s="105">
        <v>172.1</v>
      </c>
      <c r="AJ60" s="105">
        <v>205.5</v>
      </c>
      <c r="AK60" s="48">
        <v>231.9</v>
      </c>
      <c r="AL60" s="49">
        <v>231.7</v>
      </c>
      <c r="AM60" s="105">
        <v>227.2</v>
      </c>
      <c r="AN60" s="105">
        <v>257.5</v>
      </c>
      <c r="AO60" s="48">
        <v>271.3</v>
      </c>
      <c r="AP60" s="49">
        <v>266</v>
      </c>
      <c r="AQ60" s="105">
        <v>264.7</v>
      </c>
      <c r="AR60" s="105">
        <v>275</v>
      </c>
      <c r="AS60" s="48">
        <v>323.60000000000002</v>
      </c>
      <c r="AT60" s="49">
        <v>261.39999999999998</v>
      </c>
      <c r="AU60" s="105">
        <v>332.49594520468713</v>
      </c>
      <c r="AV60" s="527">
        <v>363.94942886026081</v>
      </c>
      <c r="AW60" s="48">
        <v>396.8</v>
      </c>
      <c r="AX60" s="49">
        <v>424.7018458413109</v>
      </c>
      <c r="AZ60" s="100"/>
      <c r="BA60" s="77"/>
      <c r="BB60" s="77">
        <v>41.3</v>
      </c>
      <c r="BC60" s="104">
        <v>77.900000000000006</v>
      </c>
      <c r="BD60" s="77">
        <v>125.7</v>
      </c>
      <c r="BE60" s="77">
        <v>181</v>
      </c>
      <c r="BF60" s="107">
        <v>304.2</v>
      </c>
      <c r="BG60" s="107">
        <v>535.44000000000005</v>
      </c>
      <c r="BH60" s="107">
        <v>841.2</v>
      </c>
      <c r="BI60" s="357">
        <v>1022.5</v>
      </c>
      <c r="BJ60" s="357">
        <v>1124.5999999999999</v>
      </c>
      <c r="BK60" s="357">
        <v>1532.3961524888764</v>
      </c>
      <c r="BL60" s="278"/>
      <c r="BM60" s="278"/>
    </row>
    <row r="61" spans="2:65" x14ac:dyDescent="0.25">
      <c r="B61" s="30" t="s">
        <v>94</v>
      </c>
      <c r="C61" s="100"/>
      <c r="D61" s="100"/>
      <c r="E61" s="100"/>
      <c r="F61" s="100"/>
      <c r="G61" s="100"/>
      <c r="H61" s="100"/>
      <c r="I61" s="100"/>
      <c r="J61" s="100"/>
      <c r="K61" s="77">
        <v>1.4</v>
      </c>
      <c r="L61" s="77">
        <v>1.6</v>
      </c>
      <c r="M61" s="77">
        <v>1.8</v>
      </c>
      <c r="N61" s="77">
        <v>1.9</v>
      </c>
      <c r="O61" s="77">
        <v>1.8</v>
      </c>
      <c r="P61" s="77">
        <v>2.1</v>
      </c>
      <c r="Q61" s="104">
        <v>2.2000000000000002</v>
      </c>
      <c r="R61" s="104">
        <v>2.4</v>
      </c>
      <c r="S61" s="103">
        <v>2.4</v>
      </c>
      <c r="T61" s="103">
        <v>2.5</v>
      </c>
      <c r="U61" s="106">
        <v>2.9</v>
      </c>
      <c r="V61" s="104">
        <v>3</v>
      </c>
      <c r="W61" s="103">
        <v>3.2</v>
      </c>
      <c r="X61" s="103">
        <v>3.3</v>
      </c>
      <c r="Y61" s="106">
        <v>3.5</v>
      </c>
      <c r="Z61" s="104">
        <v>3.8</v>
      </c>
      <c r="AA61" s="105">
        <v>4.0999999999999996</v>
      </c>
      <c r="AB61" s="105">
        <v>4.8</v>
      </c>
      <c r="AC61" s="48">
        <v>5.3</v>
      </c>
      <c r="AD61" s="49">
        <v>5.6</v>
      </c>
      <c r="AE61" s="105">
        <v>6.2</v>
      </c>
      <c r="AF61" s="105">
        <v>7.2</v>
      </c>
      <c r="AG61" s="48">
        <v>6.8</v>
      </c>
      <c r="AH61" s="49">
        <v>8.1999999999999993</v>
      </c>
      <c r="AI61" s="105">
        <v>8.1999999999999993</v>
      </c>
      <c r="AJ61" s="105">
        <v>9.4</v>
      </c>
      <c r="AK61" s="48">
        <v>10.199999999999999</v>
      </c>
      <c r="AL61" s="49">
        <v>9.6999999999999993</v>
      </c>
      <c r="AM61" s="105">
        <v>9.4</v>
      </c>
      <c r="AN61" s="105">
        <v>10.6</v>
      </c>
      <c r="AO61" s="48">
        <v>11.4</v>
      </c>
      <c r="AP61" s="49">
        <v>12</v>
      </c>
      <c r="AQ61" s="105">
        <v>12.3</v>
      </c>
      <c r="AR61" s="105">
        <v>12.9</v>
      </c>
      <c r="AS61" s="48">
        <v>15.1</v>
      </c>
      <c r="AT61" s="49">
        <v>12</v>
      </c>
      <c r="AU61" s="105">
        <v>15.343335935730053</v>
      </c>
      <c r="AV61" s="527">
        <v>16.7</v>
      </c>
      <c r="AW61" s="48">
        <v>17.600000000000001</v>
      </c>
      <c r="AX61" s="49">
        <v>18.7</v>
      </c>
      <c r="AZ61" s="100"/>
      <c r="BA61" s="77"/>
      <c r="BB61" s="77">
        <v>1.7</v>
      </c>
      <c r="BC61" s="104">
        <v>2.1</v>
      </c>
      <c r="BD61" s="77">
        <v>2.7</v>
      </c>
      <c r="BE61" s="103">
        <v>3.5</v>
      </c>
      <c r="BF61" s="102">
        <v>4.9000000000000004</v>
      </c>
      <c r="BG61" s="49">
        <v>7.1</v>
      </c>
      <c r="BH61" s="49">
        <v>9.4</v>
      </c>
      <c r="BI61" s="358">
        <v>10.9</v>
      </c>
      <c r="BJ61" s="358">
        <v>13.1</v>
      </c>
      <c r="BK61" s="358">
        <v>17.2</v>
      </c>
      <c r="BL61" s="278"/>
      <c r="BM61" s="278"/>
    </row>
    <row r="62" spans="2:65" x14ac:dyDescent="0.25">
      <c r="B62" s="3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Z62" s="15"/>
      <c r="BA62" s="15"/>
      <c r="BB62" s="15"/>
      <c r="BC62" s="15"/>
      <c r="BD62" s="15"/>
      <c r="BE62" s="15"/>
      <c r="BF62" s="15"/>
      <c r="BG62" s="15"/>
      <c r="BH62" s="15"/>
      <c r="BI62" s="343"/>
      <c r="BJ62" s="343"/>
      <c r="BK62" s="343"/>
    </row>
    <row r="63" spans="2:65" x14ac:dyDescent="0.25">
      <c r="B63" s="30" t="s">
        <v>57</v>
      </c>
      <c r="C63" s="101"/>
      <c r="D63" s="101"/>
      <c r="E63" s="101"/>
      <c r="F63" s="101"/>
      <c r="G63" s="101">
        <v>0.13</v>
      </c>
      <c r="H63" s="101">
        <v>0.15</v>
      </c>
      <c r="I63" s="101">
        <v>0.17</v>
      </c>
      <c r="J63" s="101">
        <v>0.19</v>
      </c>
      <c r="K63" s="101">
        <v>0.22</v>
      </c>
      <c r="L63" s="101">
        <v>0.25</v>
      </c>
      <c r="M63" s="101">
        <v>0.28000000000000003</v>
      </c>
      <c r="N63" s="101">
        <v>0.3</v>
      </c>
      <c r="O63" s="101">
        <v>0.37</v>
      </c>
      <c r="P63" s="101">
        <v>0.4</v>
      </c>
      <c r="Q63" s="101">
        <v>0.43</v>
      </c>
      <c r="R63" s="101">
        <v>0.45</v>
      </c>
      <c r="S63" s="101">
        <v>0.47</v>
      </c>
      <c r="T63" s="101">
        <v>0.49</v>
      </c>
      <c r="U63" s="101">
        <v>0.51</v>
      </c>
      <c r="V63" s="101">
        <v>0.52</v>
      </c>
      <c r="W63" s="101">
        <v>0.53</v>
      </c>
      <c r="X63" s="101">
        <v>0.52</v>
      </c>
      <c r="Y63" s="101">
        <v>0.52</v>
      </c>
      <c r="Z63" s="101">
        <v>0.52</v>
      </c>
      <c r="AA63" s="40">
        <v>0.53</v>
      </c>
      <c r="AB63" s="40">
        <v>0.54</v>
      </c>
      <c r="AC63" s="40">
        <v>0.56000000000000005</v>
      </c>
      <c r="AD63" s="40">
        <v>0.56000000000000005</v>
      </c>
      <c r="AE63" s="40">
        <v>0.56000000000000005</v>
      </c>
      <c r="AF63" s="40">
        <v>0.59</v>
      </c>
      <c r="AG63" s="40">
        <v>0.56999999999999995</v>
      </c>
      <c r="AH63" s="40">
        <v>0.56999999999999995</v>
      </c>
      <c r="AI63" s="40">
        <v>0.57999999999999996</v>
      </c>
      <c r="AJ63" s="40">
        <v>0.57999999999999996</v>
      </c>
      <c r="AK63" s="40">
        <v>0.59</v>
      </c>
      <c r="AL63" s="40">
        <v>0.629</v>
      </c>
      <c r="AM63" s="256">
        <v>0.63</v>
      </c>
      <c r="AN63" s="40">
        <v>0.64</v>
      </c>
      <c r="AO63" s="40">
        <v>0.64</v>
      </c>
      <c r="AP63" s="40">
        <v>0.64</v>
      </c>
      <c r="AQ63" s="256">
        <v>0.64</v>
      </c>
      <c r="AR63" s="40">
        <v>0.64</v>
      </c>
      <c r="AS63" s="40">
        <v>0.64</v>
      </c>
      <c r="AT63" s="40">
        <v>0.64</v>
      </c>
      <c r="AU63" s="256">
        <v>0.64</v>
      </c>
      <c r="AV63" s="40">
        <v>0.64</v>
      </c>
      <c r="AW63" s="40">
        <v>0.64</v>
      </c>
      <c r="AX63" s="40">
        <v>0.71</v>
      </c>
      <c r="AZ63" s="101"/>
      <c r="BA63" s="101">
        <f>J63</f>
        <v>0.19</v>
      </c>
      <c r="BB63" s="101">
        <f>N63</f>
        <v>0.3</v>
      </c>
      <c r="BC63" s="101">
        <f>R63</f>
        <v>0.45</v>
      </c>
      <c r="BD63" s="101">
        <v>0.52</v>
      </c>
      <c r="BE63" s="101">
        <v>0.52</v>
      </c>
      <c r="BF63" s="101">
        <v>0.56000000000000005</v>
      </c>
      <c r="BG63" s="40">
        <v>0.56999999999999995</v>
      </c>
      <c r="BH63" s="40">
        <v>0.629</v>
      </c>
      <c r="BI63" s="359">
        <v>0.64</v>
      </c>
      <c r="BJ63" s="359">
        <v>0.64</v>
      </c>
      <c r="BK63" s="359">
        <v>0.71</v>
      </c>
    </row>
    <row r="64" spans="2:65" x14ac:dyDescent="0.25">
      <c r="B64" s="30" t="s">
        <v>58</v>
      </c>
      <c r="C64" s="101"/>
      <c r="D64" s="101"/>
      <c r="E64" s="101"/>
      <c r="F64" s="101"/>
      <c r="G64" s="101"/>
      <c r="H64" s="101"/>
      <c r="I64" s="101"/>
      <c r="J64" s="101"/>
      <c r="K64" s="100">
        <v>663</v>
      </c>
      <c r="L64" s="100">
        <v>782</v>
      </c>
      <c r="M64" s="100">
        <v>828</v>
      </c>
      <c r="N64" s="100">
        <v>1375</v>
      </c>
      <c r="O64" s="100">
        <v>1778</v>
      </c>
      <c r="P64" s="100">
        <v>1917</v>
      </c>
      <c r="Q64" s="100">
        <v>2049</v>
      </c>
      <c r="R64" s="100">
        <v>2384</v>
      </c>
      <c r="S64" s="100">
        <v>2439</v>
      </c>
      <c r="T64" s="100">
        <v>2593</v>
      </c>
      <c r="U64" s="100">
        <v>3094</v>
      </c>
      <c r="V64" s="100">
        <v>3293</v>
      </c>
      <c r="W64" s="100">
        <v>4114</v>
      </c>
      <c r="X64" s="100">
        <v>4418</v>
      </c>
      <c r="Y64" s="100">
        <v>4877</v>
      </c>
      <c r="Z64" s="100">
        <v>5400</v>
      </c>
      <c r="AA64" s="21">
        <v>5600</v>
      </c>
      <c r="AB64" s="21">
        <v>5700</v>
      </c>
      <c r="AC64" s="21">
        <v>5800</v>
      </c>
      <c r="AD64" s="21">
        <v>5900</v>
      </c>
      <c r="AE64" s="21">
        <v>6000</v>
      </c>
      <c r="AF64" s="21">
        <v>6100</v>
      </c>
      <c r="AG64" s="21">
        <v>6200</v>
      </c>
      <c r="AH64" s="21">
        <v>6300</v>
      </c>
      <c r="AI64" s="21">
        <v>6400</v>
      </c>
      <c r="AJ64" s="21">
        <v>6500</v>
      </c>
      <c r="AK64" s="21">
        <v>6800</v>
      </c>
      <c r="AL64" s="21">
        <v>7100</v>
      </c>
      <c r="AM64" s="21">
        <v>7400</v>
      </c>
      <c r="AN64" s="21">
        <v>7500</v>
      </c>
      <c r="AO64" s="21">
        <v>7700</v>
      </c>
      <c r="AP64" s="21">
        <v>7700</v>
      </c>
      <c r="AQ64" s="21">
        <v>7800</v>
      </c>
      <c r="AR64" s="21">
        <v>7900</v>
      </c>
      <c r="AS64" s="21">
        <v>7900</v>
      </c>
      <c r="AT64" s="21">
        <v>7900</v>
      </c>
      <c r="AU64" s="21">
        <v>8000</v>
      </c>
      <c r="AV64" s="21">
        <v>8000</v>
      </c>
      <c r="AW64" s="21">
        <v>8000</v>
      </c>
      <c r="AX64" s="21">
        <v>8902</v>
      </c>
      <c r="AZ64" s="101"/>
      <c r="BA64" s="101"/>
      <c r="BB64" s="100">
        <v>1375</v>
      </c>
      <c r="BC64" s="100">
        <v>2384</v>
      </c>
      <c r="BD64" s="100">
        <v>3293</v>
      </c>
      <c r="BE64" s="100">
        <v>5400</v>
      </c>
      <c r="BF64" s="32">
        <v>5900</v>
      </c>
      <c r="BG64" s="32">
        <v>6300</v>
      </c>
      <c r="BH64" s="32">
        <v>7100</v>
      </c>
      <c r="BI64" s="360">
        <v>7700</v>
      </c>
      <c r="BJ64" s="360">
        <v>7900</v>
      </c>
      <c r="BK64" s="360">
        <v>8902</v>
      </c>
    </row>
    <row r="65" spans="2:63" x14ac:dyDescent="0.25">
      <c r="B65" s="3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Z65" s="15"/>
      <c r="BA65" s="15"/>
      <c r="BB65" s="15"/>
      <c r="BC65" s="15"/>
      <c r="BD65" s="15"/>
      <c r="BE65" s="15"/>
      <c r="BF65" s="32"/>
      <c r="BG65" s="15"/>
      <c r="BH65" s="15"/>
      <c r="BI65" s="343"/>
      <c r="BJ65" s="343"/>
      <c r="BK65" s="343"/>
    </row>
    <row r="66" spans="2:63" x14ac:dyDescent="0.25">
      <c r="B66" s="60" t="s">
        <v>59</v>
      </c>
    </row>
    <row r="67" spans="2:63" x14ac:dyDescent="0.25">
      <c r="B67" s="60" t="s">
        <v>60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7"/>
      <c r="X67" s="97"/>
      <c r="AA67" s="99"/>
      <c r="AB67" s="99"/>
      <c r="BB67" s="98"/>
      <c r="BC67" s="98"/>
      <c r="BD67" s="98"/>
    </row>
    <row r="68" spans="2:63" x14ac:dyDescent="0.25"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BB68" s="98"/>
      <c r="BC68" s="98"/>
      <c r="BD68" s="98"/>
    </row>
    <row r="69" spans="2:63" x14ac:dyDescent="0.25"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BB69" s="98"/>
      <c r="BC69" s="98"/>
      <c r="BD69" s="98"/>
    </row>
    <row r="70" spans="2:63" x14ac:dyDescent="0.25"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BB70" s="98"/>
      <c r="BC70" s="98"/>
      <c r="BD70" s="98"/>
    </row>
    <row r="71" spans="2:63" x14ac:dyDescent="0.25"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BB71" s="98"/>
      <c r="BC71" s="98"/>
      <c r="BD71" s="98"/>
    </row>
    <row r="72" spans="2:63" x14ac:dyDescent="0.25"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BB72" s="98"/>
      <c r="BC72" s="98"/>
      <c r="BD72" s="98"/>
    </row>
    <row r="73" spans="2:63" x14ac:dyDescent="0.25"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BB73" s="98"/>
      <c r="BC73" s="98"/>
      <c r="BD73" s="98"/>
    </row>
    <row r="74" spans="2:63" x14ac:dyDescent="0.25"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</row>
    <row r="75" spans="2:63" x14ac:dyDescent="0.25"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</row>
  </sheetData>
  <mergeCells count="26">
    <mergeCell ref="BK5:BK6"/>
    <mergeCell ref="W4:Z4"/>
    <mergeCell ref="AA4:AD4"/>
    <mergeCell ref="W5:Z5"/>
    <mergeCell ref="AA5:AD5"/>
    <mergeCell ref="BD5:BD6"/>
    <mergeCell ref="BB5:BB6"/>
    <mergeCell ref="BC5:BC6"/>
    <mergeCell ref="AI5:AL5"/>
    <mergeCell ref="AM5:AP5"/>
    <mergeCell ref="AE5:AH5"/>
    <mergeCell ref="AZ5:AZ6"/>
    <mergeCell ref="BA5:BA6"/>
    <mergeCell ref="AQ5:AT5"/>
    <mergeCell ref="AU5:AX5"/>
    <mergeCell ref="BJ5:BJ6"/>
    <mergeCell ref="BI5:BI6"/>
    <mergeCell ref="C5:F5"/>
    <mergeCell ref="G5:J5"/>
    <mergeCell ref="K5:N5"/>
    <mergeCell ref="O5:R5"/>
    <mergeCell ref="S5:V5"/>
    <mergeCell ref="BE5:BE6"/>
    <mergeCell ref="BF5:BF6"/>
    <mergeCell ref="BG5:BG6"/>
    <mergeCell ref="BH5:BH6"/>
  </mergeCells>
  <pageMargins left="0.7" right="0.7" top="0.75" bottom="0.75" header="0.3" footer="0.3"/>
  <pageSetup paperSize="8" scale="4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1195-281C-43FC-89EB-D068D3015D2C}">
  <sheetPr>
    <pageSetUpPr fitToPage="1"/>
  </sheetPr>
  <dimension ref="A1:AU62"/>
  <sheetViews>
    <sheetView zoomScaleNormal="100" workbookViewId="0">
      <pane xSplit="2" ySplit="6" topLeftCell="V24" activePane="bottomRight" state="frozen"/>
      <selection pane="topRight" activeCell="AX20" sqref="AX20"/>
      <selection pane="bottomLeft" activeCell="AX20" sqref="AX20"/>
      <selection pane="bottomRight" activeCell="AX20" sqref="AX20"/>
    </sheetView>
  </sheetViews>
  <sheetFormatPr defaultColWidth="9.26953125" defaultRowHeight="12.5" x14ac:dyDescent="0.25"/>
  <cols>
    <col min="1" max="1" width="3.26953125" style="492" customWidth="1"/>
    <col min="2" max="2" width="43.26953125" style="62" customWidth="1"/>
    <col min="3" max="6" width="9.7265625" style="1" customWidth="1"/>
    <col min="7" max="7" width="10.26953125" style="1" customWidth="1"/>
    <col min="8" max="8" width="11.54296875" style="1" customWidth="1"/>
    <col min="9" max="16" width="9.26953125" style="1" customWidth="1"/>
    <col min="17" max="17" width="10.1796875" style="1" customWidth="1"/>
    <col min="18" max="18" width="9.26953125" style="1" customWidth="1"/>
    <col min="19" max="19" width="11.453125" style="1" bestFit="1" customWidth="1"/>
    <col min="20" max="26" width="9.26953125" style="1" customWidth="1"/>
    <col min="27" max="27" width="2.26953125" style="124" customWidth="1"/>
    <col min="28" max="29" width="11.26953125" style="1" bestFit="1" customWidth="1"/>
    <col min="30" max="33" width="11.26953125" style="1" customWidth="1"/>
    <col min="34" max="34" width="9.26953125" style="62" customWidth="1"/>
    <col min="35" max="35" width="13.26953125" style="62" bestFit="1" customWidth="1"/>
    <col min="36" max="36" width="9.26953125" style="62"/>
    <col min="37" max="37" width="12.26953125" style="62" bestFit="1" customWidth="1"/>
    <col min="38" max="16384" width="9.26953125" style="62"/>
  </cols>
  <sheetData>
    <row r="1" spans="2:47" x14ac:dyDescent="0.25">
      <c r="C1" s="481">
        <v>84521</v>
      </c>
      <c r="D1" s="481">
        <v>81520</v>
      </c>
      <c r="E1" s="481">
        <v>55111.173828510007</v>
      </c>
      <c r="F1" s="481">
        <v>53920.059004620009</v>
      </c>
      <c r="G1" s="481">
        <v>56120.398119150006</v>
      </c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spans="2:47" x14ac:dyDescent="0.25">
      <c r="C2" s="135"/>
      <c r="D2" s="135"/>
      <c r="E2" s="135"/>
      <c r="F2" s="135"/>
      <c r="G2" s="135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2:47" ht="13" x14ac:dyDescent="0.3">
      <c r="C3" s="134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5"/>
      <c r="AC3" s="5"/>
      <c r="AD3" s="5"/>
      <c r="AE3" s="5"/>
      <c r="AF3" s="5"/>
      <c r="AG3" s="5"/>
    </row>
    <row r="4" spans="2:47" ht="13" x14ac:dyDescent="0.3">
      <c r="B4" s="482" t="s">
        <v>95</v>
      </c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223"/>
      <c r="T4" s="223"/>
      <c r="U4" s="223"/>
      <c r="V4" s="223"/>
      <c r="W4" s="223"/>
      <c r="X4" s="223"/>
      <c r="Y4" s="223"/>
      <c r="Z4" s="223"/>
      <c r="AB4" s="8"/>
      <c r="AC4" s="8"/>
      <c r="AD4" s="8"/>
      <c r="AE4" s="8"/>
      <c r="AF4" s="8"/>
      <c r="AG4" s="8"/>
    </row>
    <row r="5" spans="2:47" ht="13" x14ac:dyDescent="0.3">
      <c r="B5" s="74"/>
      <c r="C5" s="565">
        <v>2019</v>
      </c>
      <c r="D5" s="565"/>
      <c r="E5" s="565"/>
      <c r="F5" s="565"/>
      <c r="G5" s="564">
        <v>2020</v>
      </c>
      <c r="H5" s="564"/>
      <c r="I5" s="564"/>
      <c r="J5" s="564"/>
      <c r="K5" s="577">
        <v>2021</v>
      </c>
      <c r="L5" s="577"/>
      <c r="M5" s="577"/>
      <c r="N5" s="577"/>
      <c r="O5" s="609">
        <v>2022</v>
      </c>
      <c r="P5" s="609"/>
      <c r="Q5" s="609"/>
      <c r="R5" s="609"/>
      <c r="S5" s="589">
        <v>2023</v>
      </c>
      <c r="T5" s="589"/>
      <c r="U5" s="589"/>
      <c r="V5" s="589"/>
      <c r="W5" s="590">
        <v>2024</v>
      </c>
      <c r="X5" s="590"/>
      <c r="Y5" s="590"/>
      <c r="Z5" s="590"/>
      <c r="AA5" s="483"/>
      <c r="AB5" s="603" t="s">
        <v>7</v>
      </c>
      <c r="AC5" s="605" t="s">
        <v>8</v>
      </c>
      <c r="AD5" s="597" t="s">
        <v>9</v>
      </c>
      <c r="AE5" s="595" t="s">
        <v>10</v>
      </c>
      <c r="AF5" s="610" t="s">
        <v>11</v>
      </c>
      <c r="AG5" s="611" t="s">
        <v>12</v>
      </c>
    </row>
    <row r="6" spans="2:47" ht="13" x14ac:dyDescent="0.3">
      <c r="B6" s="90" t="s">
        <v>96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14</v>
      </c>
      <c r="H6" s="13" t="s">
        <v>15</v>
      </c>
      <c r="I6" s="13" t="s">
        <v>16</v>
      </c>
      <c r="J6" s="13" t="s">
        <v>17</v>
      </c>
      <c r="K6" s="11" t="s">
        <v>14</v>
      </c>
      <c r="L6" s="11" t="s">
        <v>15</v>
      </c>
      <c r="M6" s="11" t="s">
        <v>16</v>
      </c>
      <c r="N6" s="11" t="s">
        <v>17</v>
      </c>
      <c r="O6" s="484" t="s">
        <v>14</v>
      </c>
      <c r="P6" s="484" t="s">
        <v>15</v>
      </c>
      <c r="Q6" s="484" t="s">
        <v>16</v>
      </c>
      <c r="R6" s="484" t="s">
        <v>17</v>
      </c>
      <c r="S6" s="413" t="s">
        <v>14</v>
      </c>
      <c r="T6" s="413" t="s">
        <v>15</v>
      </c>
      <c r="U6" s="485" t="s">
        <v>16</v>
      </c>
      <c r="V6" s="485" t="s">
        <v>17</v>
      </c>
      <c r="W6" s="478" t="s">
        <v>14</v>
      </c>
      <c r="X6" s="478" t="s">
        <v>15</v>
      </c>
      <c r="Y6" s="515" t="s">
        <v>16</v>
      </c>
      <c r="Z6" s="515" t="s">
        <v>17</v>
      </c>
      <c r="AA6" s="486"/>
      <c r="AB6" s="604"/>
      <c r="AC6" s="606"/>
      <c r="AD6" s="598"/>
      <c r="AE6" s="596"/>
      <c r="AF6" s="608"/>
      <c r="AG6" s="607"/>
    </row>
    <row r="7" spans="2:47" x14ac:dyDescent="0.25">
      <c r="B7" s="3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69"/>
      <c r="S7" s="16"/>
      <c r="T7" s="16"/>
      <c r="U7" s="64"/>
      <c r="V7" s="64"/>
      <c r="W7" s="16"/>
      <c r="X7" s="16"/>
      <c r="Y7" s="64"/>
      <c r="Z7" s="64"/>
      <c r="AB7" s="16"/>
      <c r="AC7" s="16"/>
      <c r="AD7" s="16"/>
      <c r="AE7" s="16"/>
      <c r="AF7" s="16"/>
      <c r="AG7" s="16"/>
    </row>
    <row r="8" spans="2:47" ht="13" x14ac:dyDescent="0.3">
      <c r="B8" s="76" t="s">
        <v>18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64"/>
      <c r="V8" s="64"/>
      <c r="W8" s="16"/>
      <c r="X8" s="16"/>
      <c r="Y8" s="64"/>
      <c r="Z8" s="64"/>
      <c r="AB8" s="16"/>
      <c r="AC8" s="16"/>
      <c r="AD8" s="16"/>
      <c r="AE8" s="16"/>
      <c r="AF8" s="16"/>
      <c r="AG8" s="16"/>
    </row>
    <row r="9" spans="2:47" x14ac:dyDescent="0.25">
      <c r="B9" s="30" t="s">
        <v>19</v>
      </c>
      <c r="C9" s="20">
        <v>74446.98</v>
      </c>
      <c r="D9" s="20">
        <v>78719.94</v>
      </c>
      <c r="E9" s="21">
        <v>80848.3</v>
      </c>
      <c r="F9" s="21">
        <v>81321.149999999994</v>
      </c>
      <c r="G9" s="21">
        <v>77864</v>
      </c>
      <c r="H9" s="21">
        <v>75332</v>
      </c>
      <c r="I9" s="21">
        <v>79400</v>
      </c>
      <c r="J9" s="21">
        <v>94065.920724399723</v>
      </c>
      <c r="K9" s="21">
        <v>83222</v>
      </c>
      <c r="L9" s="21">
        <v>84763</v>
      </c>
      <c r="M9" s="21">
        <v>88756.854999999996</v>
      </c>
      <c r="N9" s="21">
        <v>92900.870999999999</v>
      </c>
      <c r="O9" s="21">
        <v>88364</v>
      </c>
      <c r="P9" s="21">
        <v>90562</v>
      </c>
      <c r="Q9" s="21">
        <v>102183</v>
      </c>
      <c r="R9" s="21">
        <v>92426.105479999998</v>
      </c>
      <c r="S9" s="21">
        <v>90475</v>
      </c>
      <c r="T9" s="21">
        <v>93098</v>
      </c>
      <c r="U9" s="21">
        <v>94577</v>
      </c>
      <c r="V9" s="21">
        <v>99492</v>
      </c>
      <c r="W9" s="21">
        <v>100112.48</v>
      </c>
      <c r="X9" s="21">
        <v>103321.61</v>
      </c>
      <c r="Y9" s="21">
        <v>101991.63</v>
      </c>
      <c r="Z9" s="21">
        <v>105808.5</v>
      </c>
      <c r="AA9" s="487"/>
      <c r="AB9" s="21">
        <v>315336.37</v>
      </c>
      <c r="AC9" s="21">
        <v>326661.92</v>
      </c>
      <c r="AD9" s="21">
        <v>349642.73</v>
      </c>
      <c r="AE9" s="21">
        <v>373535.11</v>
      </c>
      <c r="AF9" s="21">
        <v>377642</v>
      </c>
      <c r="AG9" s="21">
        <v>411234.22</v>
      </c>
      <c r="AH9" s="128"/>
      <c r="AI9" s="128"/>
      <c r="AJ9" s="128"/>
      <c r="AK9" s="488"/>
      <c r="AL9" s="128"/>
      <c r="AM9" s="128"/>
      <c r="AN9" s="128"/>
      <c r="AO9" s="128"/>
      <c r="AP9" s="128"/>
      <c r="AQ9" s="128"/>
      <c r="AR9" s="128"/>
      <c r="AS9" s="128"/>
      <c r="AT9" s="128"/>
      <c r="AU9" s="128"/>
    </row>
    <row r="10" spans="2:47" x14ac:dyDescent="0.25">
      <c r="B10" s="14" t="s">
        <v>20</v>
      </c>
      <c r="C10" s="21">
        <v>73441</v>
      </c>
      <c r="D10" s="21">
        <v>78158</v>
      </c>
      <c r="E10" s="21">
        <v>80054</v>
      </c>
      <c r="F10" s="21">
        <v>79667</v>
      </c>
      <c r="G10" s="21">
        <v>76999</v>
      </c>
      <c r="H10" s="21">
        <v>74799</v>
      </c>
      <c r="I10" s="21">
        <v>78678</v>
      </c>
      <c r="J10" s="21">
        <v>92523.897294399721</v>
      </c>
      <c r="K10" s="21">
        <v>82455</v>
      </c>
      <c r="L10" s="21">
        <v>84286</v>
      </c>
      <c r="M10" s="21">
        <v>88280.607000000004</v>
      </c>
      <c r="N10" s="21">
        <v>91444.603000000003</v>
      </c>
      <c r="O10" s="21">
        <v>87635</v>
      </c>
      <c r="P10" s="21">
        <v>90021</v>
      </c>
      <c r="Q10" s="21">
        <v>101427</v>
      </c>
      <c r="R10" s="21">
        <v>91254.485409999994</v>
      </c>
      <c r="S10" s="21">
        <v>89889</v>
      </c>
      <c r="T10" s="21">
        <v>92548</v>
      </c>
      <c r="U10" s="21">
        <v>94136</v>
      </c>
      <c r="V10" s="21">
        <v>98525</v>
      </c>
      <c r="W10" s="21">
        <v>99567.25</v>
      </c>
      <c r="X10" s="21">
        <v>102813.69</v>
      </c>
      <c r="Y10" s="21">
        <v>101468.46</v>
      </c>
      <c r="Z10" s="21">
        <v>105174.21</v>
      </c>
      <c r="AA10" s="487"/>
      <c r="AB10" s="21">
        <v>311320</v>
      </c>
      <c r="AC10" s="21">
        <v>322999.90000000002</v>
      </c>
      <c r="AD10" s="21">
        <v>346466.21</v>
      </c>
      <c r="AE10" s="21">
        <v>370337.49</v>
      </c>
      <c r="AF10" s="21">
        <v>375098</v>
      </c>
      <c r="AG10" s="21">
        <v>409023.61</v>
      </c>
      <c r="AH10" s="128"/>
      <c r="AI10" s="128"/>
      <c r="AJ10" s="128"/>
      <c r="AK10" s="48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</row>
    <row r="11" spans="2:47" x14ac:dyDescent="0.25">
      <c r="B11" s="30" t="s">
        <v>63</v>
      </c>
      <c r="C11" s="25"/>
      <c r="D11" s="25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89"/>
      <c r="AB11" s="40"/>
      <c r="AC11" s="40"/>
      <c r="AD11" s="40"/>
      <c r="AE11" s="40"/>
      <c r="AF11" s="40"/>
      <c r="AG11" s="40"/>
      <c r="AH11" s="127"/>
      <c r="AI11" s="128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</row>
    <row r="12" spans="2:47" ht="14.5" x14ac:dyDescent="0.25">
      <c r="B12" s="30" t="s">
        <v>64</v>
      </c>
      <c r="C12" s="25"/>
      <c r="D12" s="20"/>
      <c r="E12" s="40"/>
      <c r="F12" s="40"/>
      <c r="G12" s="40"/>
      <c r="H12" s="40"/>
      <c r="I12" s="40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490"/>
      <c r="AB12" s="21"/>
      <c r="AC12" s="21"/>
      <c r="AD12" s="21"/>
      <c r="AE12" s="21"/>
      <c r="AF12" s="21"/>
      <c r="AG12" s="35"/>
      <c r="AI12" s="128"/>
    </row>
    <row r="13" spans="2:47" x14ac:dyDescent="0.25">
      <c r="B13" s="30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"/>
      <c r="AB13" s="16"/>
      <c r="AC13" s="16"/>
      <c r="AD13" s="16"/>
      <c r="AE13" s="16"/>
      <c r="AF13" s="16"/>
      <c r="AG13" s="16"/>
      <c r="AI13" s="128"/>
    </row>
    <row r="14" spans="2:47" x14ac:dyDescent="0.25">
      <c r="B14" s="30" t="s">
        <v>23</v>
      </c>
      <c r="C14" s="20">
        <v>38947</v>
      </c>
      <c r="D14" s="20">
        <v>41221</v>
      </c>
      <c r="E14" s="21">
        <v>44408</v>
      </c>
      <c r="F14" s="21">
        <v>43246</v>
      </c>
      <c r="G14" s="21">
        <v>43725</v>
      </c>
      <c r="H14" s="21">
        <v>42678</v>
      </c>
      <c r="I14" s="21">
        <v>45801</v>
      </c>
      <c r="J14" s="21">
        <v>46736.742810000003</v>
      </c>
      <c r="K14" s="21">
        <v>44615</v>
      </c>
      <c r="L14" s="21">
        <v>45926</v>
      </c>
      <c r="M14" s="21">
        <v>48809.413999999997</v>
      </c>
      <c r="N14" s="21">
        <v>47634.502999999997</v>
      </c>
      <c r="O14" s="21">
        <v>46864</v>
      </c>
      <c r="P14" s="21">
        <v>48440</v>
      </c>
      <c r="Q14" s="21">
        <v>41526</v>
      </c>
      <c r="R14" s="21">
        <v>51429.992890000001</v>
      </c>
      <c r="S14" s="21">
        <v>51496</v>
      </c>
      <c r="T14" s="21">
        <v>45202</v>
      </c>
      <c r="U14" s="21">
        <v>52230</v>
      </c>
      <c r="V14" s="21">
        <v>52591</v>
      </c>
      <c r="W14" s="21">
        <v>53913.45</v>
      </c>
      <c r="X14" s="21">
        <v>67247.62</v>
      </c>
      <c r="Y14" s="21">
        <v>57474.55</v>
      </c>
      <c r="Z14" s="21">
        <v>57984.56</v>
      </c>
      <c r="AA14" s="487"/>
      <c r="AB14" s="21">
        <v>167822</v>
      </c>
      <c r="AC14" s="21">
        <v>178940.74</v>
      </c>
      <c r="AD14" s="21">
        <v>186984.92</v>
      </c>
      <c r="AE14" s="21">
        <v>188260</v>
      </c>
      <c r="AF14" s="21">
        <v>201519</v>
      </c>
      <c r="AG14" s="21">
        <v>236620.18</v>
      </c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</row>
    <row r="15" spans="2:47" x14ac:dyDescent="0.25">
      <c r="B15" s="30" t="s">
        <v>24</v>
      </c>
      <c r="C15" s="24">
        <v>0.5232</v>
      </c>
      <c r="D15" s="24">
        <v>0.52359999999999995</v>
      </c>
      <c r="E15" s="24">
        <v>0.54930000000000001</v>
      </c>
      <c r="F15" s="24">
        <v>0.53179277469637365</v>
      </c>
      <c r="G15" s="24">
        <v>0.56159999999999999</v>
      </c>
      <c r="H15" s="24">
        <v>0.5665</v>
      </c>
      <c r="I15" s="24">
        <v>0.57679999999999998</v>
      </c>
      <c r="J15" s="24">
        <v>0.49690000000000001</v>
      </c>
      <c r="K15" s="24">
        <v>0.53610000000000002</v>
      </c>
      <c r="L15" s="24">
        <v>0.54179999999999995</v>
      </c>
      <c r="M15" s="24">
        <v>0.54990000000000006</v>
      </c>
      <c r="N15" s="24">
        <v>0.51270000000000004</v>
      </c>
      <c r="O15" s="24">
        <v>0.53039999999999998</v>
      </c>
      <c r="P15" s="24">
        <v>0.53490000000000004</v>
      </c>
      <c r="Q15" s="24">
        <v>0.40639999999999998</v>
      </c>
      <c r="R15" s="24">
        <v>0.55640000000000001</v>
      </c>
      <c r="S15" s="24">
        <v>0.56920000000000004</v>
      </c>
      <c r="T15" s="24">
        <v>0.48549999999999999</v>
      </c>
      <c r="U15" s="24">
        <v>0.55220000000000002</v>
      </c>
      <c r="V15" s="24">
        <v>0.52859999999999996</v>
      </c>
      <c r="W15" s="24">
        <v>0.53849999999999998</v>
      </c>
      <c r="X15" s="24">
        <v>0.65090000000000003</v>
      </c>
      <c r="Y15" s="24">
        <v>0.5635</v>
      </c>
      <c r="Z15" s="24">
        <v>0.54800000000000004</v>
      </c>
      <c r="AA15" s="491"/>
      <c r="AB15" s="24">
        <v>0.53220000000000001</v>
      </c>
      <c r="AC15" s="24">
        <v>0.54779999999999995</v>
      </c>
      <c r="AD15" s="24">
        <v>0.53480000000000005</v>
      </c>
      <c r="AE15" s="24">
        <v>0.504</v>
      </c>
      <c r="AF15" s="24">
        <v>0.53359999999999996</v>
      </c>
      <c r="AG15" s="24">
        <v>0.57540000000000002</v>
      </c>
      <c r="AH15" s="127"/>
      <c r="AI15" s="78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</row>
    <row r="16" spans="2:47" ht="14.5" x14ac:dyDescent="0.25">
      <c r="B16" s="30" t="s">
        <v>65</v>
      </c>
      <c r="C16" s="20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487"/>
      <c r="AB16" s="21"/>
      <c r="AC16" s="21"/>
      <c r="AD16" s="21"/>
      <c r="AE16" s="21"/>
      <c r="AF16" s="21"/>
      <c r="AG16" s="21"/>
      <c r="AI16" s="128"/>
    </row>
    <row r="17" spans="2:47" x14ac:dyDescent="0.25">
      <c r="B17" s="30" t="s">
        <v>66</v>
      </c>
      <c r="C17" s="23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491"/>
      <c r="AB17" s="24"/>
      <c r="AC17" s="24"/>
      <c r="AD17" s="24"/>
      <c r="AE17" s="24"/>
      <c r="AF17" s="24"/>
      <c r="AG17" s="24"/>
      <c r="AI17" s="128"/>
    </row>
    <row r="18" spans="2:47" x14ac:dyDescent="0.25">
      <c r="B18" s="30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"/>
      <c r="AB18" s="16"/>
      <c r="AC18" s="16"/>
      <c r="AD18" s="16"/>
      <c r="AE18" s="16"/>
      <c r="AF18" s="16"/>
      <c r="AG18" s="16"/>
      <c r="AI18" s="128"/>
    </row>
    <row r="19" spans="2:47" x14ac:dyDescent="0.25">
      <c r="B19" s="30" t="s">
        <v>25</v>
      </c>
      <c r="C19" s="20">
        <v>22104.240000000002</v>
      </c>
      <c r="D19" s="32">
        <v>23865.73</v>
      </c>
      <c r="E19" s="21">
        <v>26771.3</v>
      </c>
      <c r="F19" s="21">
        <v>25908.22</v>
      </c>
      <c r="G19" s="21">
        <v>25434</v>
      </c>
      <c r="H19" s="21">
        <v>23368</v>
      </c>
      <c r="I19" s="21">
        <v>25696</v>
      </c>
      <c r="J19" s="21">
        <v>26699</v>
      </c>
      <c r="K19" s="21">
        <v>18866.646989999997</v>
      </c>
      <c r="L19" s="21">
        <v>26032</v>
      </c>
      <c r="M19" s="21">
        <v>28160.63</v>
      </c>
      <c r="N19" s="21">
        <v>26822.89111</v>
      </c>
      <c r="O19" s="21">
        <v>26264</v>
      </c>
      <c r="P19" s="21">
        <v>28027</v>
      </c>
      <c r="Q19" s="21">
        <v>20786</v>
      </c>
      <c r="R19" s="21">
        <v>29923.41533</v>
      </c>
      <c r="S19" s="21">
        <v>31599</v>
      </c>
      <c r="T19" s="21">
        <v>25220</v>
      </c>
      <c r="U19" s="21">
        <v>30577</v>
      </c>
      <c r="V19" s="21">
        <v>30896</v>
      </c>
      <c r="W19" s="21">
        <v>31421.41</v>
      </c>
      <c r="X19" s="21">
        <v>44899.58</v>
      </c>
      <c r="Y19" s="21">
        <v>35033.370000000003</v>
      </c>
      <c r="Z19" s="21">
        <v>32587.64</v>
      </c>
      <c r="AA19" s="487"/>
      <c r="AB19" s="21">
        <v>98649.49</v>
      </c>
      <c r="AC19" s="21">
        <v>101197</v>
      </c>
      <c r="AD19" s="21">
        <v>99882.17</v>
      </c>
      <c r="AE19" s="21">
        <v>105000.42</v>
      </c>
      <c r="AF19" s="21">
        <v>118292</v>
      </c>
      <c r="AG19" s="21">
        <v>143942</v>
      </c>
      <c r="AI19" s="128"/>
    </row>
    <row r="20" spans="2:47" x14ac:dyDescent="0.25">
      <c r="B20" s="30" t="s">
        <v>67</v>
      </c>
      <c r="C20" s="23">
        <v>0.2969</v>
      </c>
      <c r="D20" s="23">
        <v>0.30320000000000003</v>
      </c>
      <c r="E20" s="24">
        <v>0.33110000000000001</v>
      </c>
      <c r="F20" s="24">
        <v>0.31859999999999999</v>
      </c>
      <c r="G20" s="24">
        <v>0.3266</v>
      </c>
      <c r="H20" s="24">
        <v>0.31019999999999998</v>
      </c>
      <c r="I20" s="24">
        <v>0.32362000000000002</v>
      </c>
      <c r="J20" s="24">
        <v>0.2838</v>
      </c>
      <c r="K20" s="24">
        <v>0.22670000000000001</v>
      </c>
      <c r="L20" s="24">
        <v>0.30709999999999998</v>
      </c>
      <c r="M20" s="24">
        <v>0.31730000000000003</v>
      </c>
      <c r="N20" s="24">
        <v>0.28870000000000001</v>
      </c>
      <c r="O20" s="24">
        <v>0.29720000000000002</v>
      </c>
      <c r="P20" s="24">
        <v>0.3095</v>
      </c>
      <c r="Q20" s="24">
        <v>0.2034</v>
      </c>
      <c r="R20" s="24">
        <v>0.32379999999999998</v>
      </c>
      <c r="S20" s="24">
        <v>0.3493</v>
      </c>
      <c r="T20" s="24">
        <v>0.27089999999999997</v>
      </c>
      <c r="U20" s="24">
        <v>0.32329999999999998</v>
      </c>
      <c r="V20" s="24">
        <v>0.3105</v>
      </c>
      <c r="W20" s="24">
        <v>0.31390000000000001</v>
      </c>
      <c r="X20" s="24">
        <v>0.43459999999999999</v>
      </c>
      <c r="Y20" s="24">
        <v>0.34350000000000003</v>
      </c>
      <c r="Z20" s="24">
        <v>0.308</v>
      </c>
      <c r="AA20" s="491"/>
      <c r="AB20" s="24">
        <v>0.31280000000000002</v>
      </c>
      <c r="AC20" s="24">
        <v>0.30980000000000002</v>
      </c>
      <c r="AD20" s="24">
        <v>0.28570000000000001</v>
      </c>
      <c r="AE20" s="24">
        <v>0.28110000000000002</v>
      </c>
      <c r="AF20" s="24">
        <v>0.31319999999999998</v>
      </c>
      <c r="AG20" s="24">
        <v>0.35</v>
      </c>
      <c r="AI20" s="78"/>
    </row>
    <row r="21" spans="2:47" x14ac:dyDescent="0.25">
      <c r="B21" s="30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"/>
      <c r="AB21" s="16"/>
      <c r="AC21" s="16"/>
      <c r="AD21" s="16"/>
      <c r="AE21" s="16"/>
      <c r="AF21" s="16"/>
      <c r="AG21" s="16"/>
      <c r="AI21" s="128"/>
    </row>
    <row r="22" spans="2:47" x14ac:dyDescent="0.25">
      <c r="B22" s="30" t="s">
        <v>27</v>
      </c>
      <c r="C22" s="20">
        <v>16556</v>
      </c>
      <c r="D22" s="20">
        <v>17784</v>
      </c>
      <c r="E22" s="21">
        <v>20084</v>
      </c>
      <c r="F22" s="21">
        <v>19981</v>
      </c>
      <c r="G22" s="21">
        <v>19400</v>
      </c>
      <c r="H22" s="21">
        <v>17437</v>
      </c>
      <c r="I22" s="21">
        <v>20201</v>
      </c>
      <c r="J22" s="21">
        <v>12991.542359999999</v>
      </c>
      <c r="K22" s="21">
        <v>13366</v>
      </c>
      <c r="L22" s="21">
        <v>19312</v>
      </c>
      <c r="M22" s="21">
        <v>20695.96</v>
      </c>
      <c r="N22" s="21">
        <v>18752.937000000002</v>
      </c>
      <c r="O22" s="21">
        <v>17776</v>
      </c>
      <c r="P22" s="21">
        <v>19549</v>
      </c>
      <c r="Q22" s="21">
        <v>-5069</v>
      </c>
      <c r="R22" s="21">
        <v>21210.478600000006</v>
      </c>
      <c r="S22" s="21">
        <v>24395</v>
      </c>
      <c r="T22" s="21">
        <v>21407</v>
      </c>
      <c r="U22" s="21">
        <v>23471</v>
      </c>
      <c r="V22" s="21">
        <v>23669</v>
      </c>
      <c r="W22" s="21">
        <v>28038.06</v>
      </c>
      <c r="X22" s="21">
        <v>33924.019999999997</v>
      </c>
      <c r="Y22" s="21">
        <v>28155.19</v>
      </c>
      <c r="Z22" s="21">
        <v>28136.55</v>
      </c>
      <c r="AA22" s="487"/>
      <c r="AB22" s="21">
        <v>74405</v>
      </c>
      <c r="AC22" s="21">
        <v>70029.539999999994</v>
      </c>
      <c r="AD22" s="21">
        <v>72126.899999999994</v>
      </c>
      <c r="AE22" s="21">
        <v>53466.48</v>
      </c>
      <c r="AF22" s="21">
        <v>92942</v>
      </c>
      <c r="AG22" s="21">
        <v>118253.82</v>
      </c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</row>
    <row r="23" spans="2:47" x14ac:dyDescent="0.25">
      <c r="B23" s="30" t="s">
        <v>71</v>
      </c>
      <c r="C23" s="24">
        <v>0.22239999999999999</v>
      </c>
      <c r="D23" s="24">
        <v>0.22589999999999999</v>
      </c>
      <c r="E23" s="24">
        <v>0.24840000000000001</v>
      </c>
      <c r="F23" s="24">
        <v>0.2457</v>
      </c>
      <c r="G23" s="24">
        <v>0.2492</v>
      </c>
      <c r="H23" s="24">
        <v>0.23150000000000001</v>
      </c>
      <c r="I23" s="24">
        <v>0.25440000000000002</v>
      </c>
      <c r="J23" s="24">
        <v>0.1381</v>
      </c>
      <c r="K23" s="24">
        <v>0.16059999999999999</v>
      </c>
      <c r="L23" s="24">
        <v>0.2278</v>
      </c>
      <c r="M23" s="24">
        <v>0.23319999999999999</v>
      </c>
      <c r="N23" s="24">
        <v>0.2016</v>
      </c>
      <c r="O23" s="24">
        <v>0.20119999999999999</v>
      </c>
      <c r="P23" s="24">
        <v>0.21590000000000001</v>
      </c>
      <c r="Q23" s="24">
        <v>-4.9599999999999998E-2</v>
      </c>
      <c r="R23" s="24">
        <v>0.22950000000000001</v>
      </c>
      <c r="S23" s="24">
        <v>0.26960000000000001</v>
      </c>
      <c r="T23" s="24">
        <v>0.22989999999999999</v>
      </c>
      <c r="U23" s="24">
        <v>0.2482</v>
      </c>
      <c r="V23" s="24">
        <v>0.2379</v>
      </c>
      <c r="W23" s="24">
        <v>0.28010000000000002</v>
      </c>
      <c r="X23" s="24">
        <v>0.32829999999999998</v>
      </c>
      <c r="Y23" s="24">
        <v>0.27610000000000001</v>
      </c>
      <c r="Z23" s="24">
        <v>0.26590000000000003</v>
      </c>
      <c r="AA23" s="491"/>
      <c r="AB23" s="24">
        <v>0.23599999999999999</v>
      </c>
      <c r="AC23" s="24">
        <v>0.21440000000000001</v>
      </c>
      <c r="AD23" s="24">
        <v>0.20630000000000001</v>
      </c>
      <c r="AE23" s="24">
        <v>0.1431</v>
      </c>
      <c r="AF23" s="24">
        <v>0.24610000000000001</v>
      </c>
      <c r="AG23" s="24">
        <v>0.28760000000000002</v>
      </c>
      <c r="AH23" s="127"/>
      <c r="AI23" s="78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</row>
    <row r="24" spans="2:47" ht="14.5" x14ac:dyDescent="0.25">
      <c r="B24" s="30" t="s">
        <v>72</v>
      </c>
      <c r="C24" s="20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487"/>
      <c r="AB24" s="21"/>
      <c r="AC24" s="21"/>
      <c r="AD24" s="21"/>
      <c r="AE24" s="21"/>
      <c r="AF24" s="21"/>
      <c r="AG24" s="21"/>
      <c r="AI24" s="128"/>
    </row>
    <row r="25" spans="2:47" x14ac:dyDescent="0.25">
      <c r="B25" s="30" t="s">
        <v>73</v>
      </c>
      <c r="C25" s="23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491"/>
      <c r="AB25" s="24"/>
      <c r="AC25" s="24"/>
      <c r="AD25" s="24"/>
      <c r="AE25" s="24"/>
      <c r="AF25" s="24"/>
      <c r="AG25" s="24"/>
      <c r="AI25" s="128"/>
    </row>
    <row r="26" spans="2:47" x14ac:dyDescent="0.25">
      <c r="B26" s="30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"/>
      <c r="AB26" s="16"/>
      <c r="AC26" s="16"/>
      <c r="AD26" s="16"/>
      <c r="AE26" s="16"/>
      <c r="AF26" s="16"/>
      <c r="AG26" s="16"/>
      <c r="AI26" s="128"/>
    </row>
    <row r="27" spans="2:47" x14ac:dyDescent="0.25">
      <c r="B27" s="30"/>
      <c r="C27" s="15"/>
      <c r="D27" s="37"/>
      <c r="E27" s="16"/>
      <c r="F27" s="16"/>
      <c r="G27" s="16"/>
      <c r="H27" s="16"/>
      <c r="I27" s="16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44"/>
      <c r="AB27" s="29"/>
      <c r="AC27" s="29"/>
      <c r="AD27" s="29"/>
      <c r="AE27" s="29"/>
      <c r="AF27" s="29"/>
      <c r="AG27" s="29"/>
      <c r="AI27" s="128"/>
    </row>
    <row r="28" spans="2:47" ht="15" x14ac:dyDescent="0.3">
      <c r="B28" s="76" t="s">
        <v>74</v>
      </c>
      <c r="C28" s="23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491"/>
      <c r="AB28" s="29"/>
      <c r="AC28" s="29"/>
      <c r="AD28" s="29"/>
      <c r="AE28" s="29"/>
      <c r="AF28" s="29"/>
      <c r="AG28" s="24"/>
      <c r="AI28" s="128"/>
    </row>
    <row r="29" spans="2:47" x14ac:dyDescent="0.25">
      <c r="B29" s="30" t="s">
        <v>31</v>
      </c>
      <c r="C29" s="24">
        <v>0.22420000000000001</v>
      </c>
      <c r="D29" s="24">
        <v>0.2248</v>
      </c>
      <c r="E29" s="24">
        <v>0.21</v>
      </c>
      <c r="F29" s="24">
        <v>0.18099999999999999</v>
      </c>
      <c r="G29" s="24">
        <v>0.2064</v>
      </c>
      <c r="H29" s="24">
        <v>0.182</v>
      </c>
      <c r="I29" s="24">
        <v>0.17799999999999999</v>
      </c>
      <c r="J29" s="24">
        <v>0.18779999999999999</v>
      </c>
      <c r="K29" s="24">
        <v>0.17649999999999999</v>
      </c>
      <c r="L29" s="24">
        <v>0.16789999999999999</v>
      </c>
      <c r="M29" s="24">
        <v>0.1608</v>
      </c>
      <c r="N29" s="24">
        <v>0.17280000000000001</v>
      </c>
      <c r="O29" s="24">
        <v>0.16980000000000001</v>
      </c>
      <c r="P29" s="24">
        <v>0.17169999999999999</v>
      </c>
      <c r="Q29" s="24">
        <v>0.16250000000000001</v>
      </c>
      <c r="R29" s="24">
        <v>0.1497</v>
      </c>
      <c r="S29" s="24">
        <v>0.128</v>
      </c>
      <c r="T29" s="24">
        <v>0.1905</v>
      </c>
      <c r="U29" s="24">
        <v>0.1855</v>
      </c>
      <c r="V29" s="24">
        <v>0.17369999999999999</v>
      </c>
      <c r="W29" s="24">
        <v>0.17760000000000001</v>
      </c>
      <c r="X29" s="24">
        <v>0.1182</v>
      </c>
      <c r="Y29" s="24">
        <v>0.1885</v>
      </c>
      <c r="Z29" s="24">
        <v>0.18709999999999999</v>
      </c>
      <c r="AA29" s="491"/>
      <c r="AB29" s="24">
        <v>0.20960000000000001</v>
      </c>
      <c r="AC29" s="24">
        <v>0.1885</v>
      </c>
      <c r="AD29" s="24">
        <v>0.16950000000000001</v>
      </c>
      <c r="AE29" s="24">
        <v>0.1633</v>
      </c>
      <c r="AF29" s="24">
        <v>0.1699</v>
      </c>
      <c r="AG29" s="24">
        <v>0.1678</v>
      </c>
      <c r="AH29" s="127"/>
      <c r="AI29" s="78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</row>
    <row r="30" spans="2:47" x14ac:dyDescent="0.25">
      <c r="B30" s="30" t="s">
        <v>32</v>
      </c>
      <c r="C30" s="24">
        <v>9.0700000000000003E-2</v>
      </c>
      <c r="D30" s="24">
        <v>8.09E-2</v>
      </c>
      <c r="E30" s="24">
        <v>8.0100000000000005E-2</v>
      </c>
      <c r="F30" s="24">
        <v>9.1600000000000001E-2</v>
      </c>
      <c r="G30" s="24">
        <v>0.1123</v>
      </c>
      <c r="H30" s="24">
        <v>0.1227</v>
      </c>
      <c r="I30" s="24">
        <v>0.1237</v>
      </c>
      <c r="J30" s="24">
        <v>8.8900000000000007E-2</v>
      </c>
      <c r="K30" s="24">
        <v>0.11459999999999999</v>
      </c>
      <c r="L30" s="24">
        <v>0.11310000000000001</v>
      </c>
      <c r="M30" s="24">
        <v>0.1171</v>
      </c>
      <c r="N30" s="24">
        <v>9.7600000000000006E-2</v>
      </c>
      <c r="O30" s="24">
        <v>0.11</v>
      </c>
      <c r="P30" s="24">
        <v>0.1094</v>
      </c>
      <c r="Q30" s="24">
        <v>8.9599999999999999E-2</v>
      </c>
      <c r="R30" s="24">
        <v>9.0800000000000006E-2</v>
      </c>
      <c r="S30" s="24">
        <v>9.9000000000000005E-2</v>
      </c>
      <c r="T30" s="24">
        <v>0.10249999999999999</v>
      </c>
      <c r="U30" s="24">
        <v>9.74E-2</v>
      </c>
      <c r="V30" s="24">
        <v>9.8000000000000004E-2</v>
      </c>
      <c r="W30" s="24">
        <v>8.8999999999999996E-2</v>
      </c>
      <c r="X30" s="24">
        <v>9.3100000000000002E-2</v>
      </c>
      <c r="Y30" s="24">
        <v>8.5599999999999996E-2</v>
      </c>
      <c r="Z30" s="24">
        <v>8.9499999999999996E-2</v>
      </c>
      <c r="AA30" s="491"/>
      <c r="AB30" s="24">
        <v>8.5999999999999993E-2</v>
      </c>
      <c r="AC30" s="24">
        <v>0.11070000000000001</v>
      </c>
      <c r="AD30" s="24">
        <v>0.1103</v>
      </c>
      <c r="AE30" s="24">
        <v>9.9500000000000005E-2</v>
      </c>
      <c r="AF30" s="24">
        <v>9.9199999999999997E-2</v>
      </c>
      <c r="AG30" s="24">
        <v>8.9300000000000004E-2</v>
      </c>
      <c r="AH30" s="127"/>
      <c r="AI30" s="78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</row>
    <row r="31" spans="2:47" x14ac:dyDescent="0.25">
      <c r="B31" s="30" t="s">
        <v>33</v>
      </c>
      <c r="C31" s="24">
        <v>9.2600000000000002E-2</v>
      </c>
      <c r="D31" s="24">
        <v>9.69E-2</v>
      </c>
      <c r="E31" s="24">
        <v>7.7899999999999997E-2</v>
      </c>
      <c r="F31" s="24">
        <v>8.1799999999999998E-2</v>
      </c>
      <c r="G31" s="24">
        <v>0.09</v>
      </c>
      <c r="H31" s="24">
        <v>9.2999999999999999E-2</v>
      </c>
      <c r="I31" s="24">
        <v>9.3100000000000002E-2</v>
      </c>
      <c r="J31" s="24">
        <v>8.7499999999999994E-2</v>
      </c>
      <c r="K31" s="24">
        <v>0.10639999999999999</v>
      </c>
      <c r="L31" s="24">
        <v>0.1085</v>
      </c>
      <c r="M31" s="24">
        <v>0.1053</v>
      </c>
      <c r="N31" s="24">
        <v>0.1555</v>
      </c>
      <c r="O31" s="24">
        <v>0.12</v>
      </c>
      <c r="P31" s="24">
        <v>0.1205</v>
      </c>
      <c r="Q31" s="24">
        <v>0.28449999999999998</v>
      </c>
      <c r="R31" s="24">
        <v>0.13400000000000001</v>
      </c>
      <c r="S31" s="24">
        <v>0.12620000000000001</v>
      </c>
      <c r="T31" s="24">
        <v>0.12820000000000001</v>
      </c>
      <c r="U31" s="24">
        <v>0.12939999999999999</v>
      </c>
      <c r="V31" s="24">
        <v>0.125</v>
      </c>
      <c r="W31" s="24">
        <v>0.12820000000000001</v>
      </c>
      <c r="X31" s="24">
        <v>0.1061</v>
      </c>
      <c r="Y31" s="24">
        <v>0.10100000000000001</v>
      </c>
      <c r="Z31" s="24">
        <v>9.8100000000000007E-2</v>
      </c>
      <c r="AA31" s="491"/>
      <c r="AB31" s="24">
        <v>8.7099999999999997E-2</v>
      </c>
      <c r="AC31" s="24">
        <v>9.0700000000000003E-2</v>
      </c>
      <c r="AD31" s="24">
        <v>0.1197</v>
      </c>
      <c r="AE31" s="24">
        <v>0.16855999999999999</v>
      </c>
      <c r="AF31" s="24">
        <v>0.12720000000000001</v>
      </c>
      <c r="AG31" s="24">
        <v>0.1082</v>
      </c>
      <c r="AH31" s="127"/>
      <c r="AI31" s="78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</row>
    <row r="32" spans="2:47" x14ac:dyDescent="0.25">
      <c r="B32" s="30" t="s">
        <v>34</v>
      </c>
      <c r="C32" s="24">
        <v>3.6200000000000003E-2</v>
      </c>
      <c r="D32" s="24">
        <v>4.1700000000000001E-2</v>
      </c>
      <c r="E32" s="24">
        <v>3.7999999999999999E-2</v>
      </c>
      <c r="F32" s="24">
        <v>3.4299999999999997E-2</v>
      </c>
      <c r="G32" s="24">
        <v>3.8199999999999998E-2</v>
      </c>
      <c r="H32" s="24">
        <v>3.9199999999999999E-2</v>
      </c>
      <c r="I32" s="24">
        <v>4.0399999999999998E-2</v>
      </c>
      <c r="J32" s="24">
        <v>3.4000000000000002E-2</v>
      </c>
      <c r="K32" s="24">
        <v>3.7900000000000003E-2</v>
      </c>
      <c r="L32" s="24">
        <v>3.7600000000000001E-2</v>
      </c>
      <c r="M32" s="24">
        <v>4.1399999999999999E-2</v>
      </c>
      <c r="N32" s="24">
        <v>3.2300000000000002E-2</v>
      </c>
      <c r="O32" s="24">
        <v>3.6900000000000002E-2</v>
      </c>
      <c r="P32" s="24">
        <v>3.4799999999999998E-2</v>
      </c>
      <c r="Q32" s="24">
        <v>3.6299999999999999E-2</v>
      </c>
      <c r="R32" s="24">
        <v>3.9800000000000002E-2</v>
      </c>
      <c r="S32" s="24">
        <v>4.5400000000000003E-2</v>
      </c>
      <c r="T32" s="24">
        <v>4.02E-2</v>
      </c>
      <c r="U32" s="24">
        <v>0.04</v>
      </c>
      <c r="V32" s="24">
        <v>4.5100000000000001E-2</v>
      </c>
      <c r="W32" s="24">
        <v>4.02E-2</v>
      </c>
      <c r="X32" s="24">
        <v>4.0800000000000003E-2</v>
      </c>
      <c r="Y32" s="24">
        <v>3.7499999999999999E-2</v>
      </c>
      <c r="Z32" s="24">
        <v>5.11E-2</v>
      </c>
      <c r="AA32" s="491"/>
      <c r="AB32" s="24">
        <v>3.7600000000000001E-2</v>
      </c>
      <c r="AC32" s="24">
        <v>3.78E-2</v>
      </c>
      <c r="AD32" s="24">
        <v>3.7199999999999997E-2</v>
      </c>
      <c r="AE32" s="24">
        <v>3.6999999999999998E-2</v>
      </c>
      <c r="AF32" s="24">
        <v>4.2700000000000002E-2</v>
      </c>
      <c r="AG32" s="24">
        <v>4.2500000000000003E-2</v>
      </c>
      <c r="AH32" s="127"/>
      <c r="AI32" s="78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</row>
    <row r="33" spans="1:47" x14ac:dyDescent="0.25">
      <c r="B33" s="30" t="s">
        <v>75</v>
      </c>
      <c r="C33" s="24">
        <v>8.0000000000000004E-4</v>
      </c>
      <c r="D33" s="24">
        <v>1.1000000000000001E-3</v>
      </c>
      <c r="E33" s="24">
        <v>5.0000000000000001E-4</v>
      </c>
      <c r="F33" s="24">
        <v>1.77E-2</v>
      </c>
      <c r="G33" s="24">
        <v>1.6000000000000001E-3</v>
      </c>
      <c r="H33" s="24">
        <v>1.4E-3</v>
      </c>
      <c r="I33" s="24">
        <v>4.4000000000000003E-3</v>
      </c>
      <c r="J33" s="24">
        <v>1.0670000000000001E-2</v>
      </c>
      <c r="K33" s="24">
        <v>4.0000000000000002E-4</v>
      </c>
      <c r="L33" s="24">
        <v>4.0000000000000002E-4</v>
      </c>
      <c r="M33" s="24">
        <v>-4.0000000000000002E-4</v>
      </c>
      <c r="N33" s="24">
        <v>1.2999999999999999E-3</v>
      </c>
      <c r="O33" s="24">
        <v>2.9999999999999997E-4</v>
      </c>
      <c r="P33" s="24">
        <v>4.0000000000000002E-4</v>
      </c>
      <c r="Q33" s="24">
        <v>4.0000000000000002E-4</v>
      </c>
      <c r="R33" s="24">
        <v>1.1999999999999999E-3</v>
      </c>
      <c r="S33" s="24">
        <v>4.0000000000000002E-4</v>
      </c>
      <c r="T33" s="24">
        <v>-1.6000000000000001E-3</v>
      </c>
      <c r="U33" s="24">
        <v>1E-3</v>
      </c>
      <c r="V33" s="24">
        <v>2.3999999999999998E-3</v>
      </c>
      <c r="W33" s="24">
        <v>1E-3</v>
      </c>
      <c r="X33" s="24">
        <v>1.2999999999999999E-3</v>
      </c>
      <c r="Y33" s="24">
        <v>-6.9999999999999999E-4</v>
      </c>
      <c r="Z33" s="24">
        <v>1.6000000000000001E-3</v>
      </c>
      <c r="AA33" s="491"/>
      <c r="AB33" s="24">
        <v>5.1999999999999998E-3</v>
      </c>
      <c r="AC33" s="24">
        <v>4.8999999999999998E-3</v>
      </c>
      <c r="AD33" s="24">
        <v>4.0000000000000002E-4</v>
      </c>
      <c r="AE33" s="24">
        <v>5.9999999999999995E-4</v>
      </c>
      <c r="AF33" s="24">
        <v>5.9999999999999995E-4</v>
      </c>
      <c r="AG33" s="24">
        <v>8.0000000000000004E-4</v>
      </c>
      <c r="AH33" s="127"/>
      <c r="AI33" s="78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</row>
    <row r="34" spans="1:47" x14ac:dyDescent="0.25">
      <c r="B34" s="30" t="s">
        <v>76</v>
      </c>
      <c r="C34" s="24">
        <v>3.2399999999999998E-2</v>
      </c>
      <c r="D34" s="24">
        <v>3.0800000000000001E-2</v>
      </c>
      <c r="E34" s="24">
        <v>4.3299999999999998E-2</v>
      </c>
      <c r="F34" s="24">
        <v>6.1800000000000001E-2</v>
      </c>
      <c r="G34" s="24">
        <v>3.3799999999999997E-2</v>
      </c>
      <c r="H34" s="24">
        <v>4.5499999999999999E-2</v>
      </c>
      <c r="I34" s="24">
        <v>3.15E-2</v>
      </c>
      <c r="J34" s="24">
        <v>-2.2700000000000001E-2</v>
      </c>
      <c r="K34" s="24">
        <v>2.81E-2</v>
      </c>
      <c r="L34" s="24">
        <v>3.0700000000000002E-2</v>
      </c>
      <c r="M34" s="24">
        <v>2.5899999999999999E-2</v>
      </c>
      <c r="N34" s="24">
        <v>2.7699999999999999E-2</v>
      </c>
      <c r="O34" s="24">
        <v>3.2599999999999997E-2</v>
      </c>
      <c r="P34" s="24">
        <v>2.8299999999999999E-2</v>
      </c>
      <c r="Q34" s="24">
        <v>2.0299999999999999E-2</v>
      </c>
      <c r="R34" s="24">
        <v>2.8000000000000001E-2</v>
      </c>
      <c r="S34" s="24">
        <v>3.1800000000000002E-2</v>
      </c>
      <c r="T34" s="24">
        <v>5.4699999999999999E-2</v>
      </c>
      <c r="U34" s="24">
        <v>-5.7000000000000002E-3</v>
      </c>
      <c r="V34" s="24">
        <v>2.7199999999999998E-2</v>
      </c>
      <c r="W34" s="24">
        <v>2.5399999999999999E-2</v>
      </c>
      <c r="X34" s="24">
        <v>-1.04E-2</v>
      </c>
      <c r="Y34" s="24">
        <v>2.46E-2</v>
      </c>
      <c r="Z34" s="24">
        <v>2.46E-2</v>
      </c>
      <c r="AA34" s="491"/>
      <c r="AB34" s="24">
        <v>4.24E-2</v>
      </c>
      <c r="AC34" s="24">
        <v>1.9699999999999999E-2</v>
      </c>
      <c r="AD34" s="24">
        <v>2.81E-2</v>
      </c>
      <c r="AE34" s="24">
        <v>2.7099999999999999E-2</v>
      </c>
      <c r="AF34" s="24">
        <v>2.69E-2</v>
      </c>
      <c r="AG34" s="24">
        <v>1.6E-2</v>
      </c>
      <c r="AH34" s="127"/>
      <c r="AI34" s="78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</row>
    <row r="35" spans="1:47" x14ac:dyDescent="0.25">
      <c r="B35" s="79" t="s">
        <v>36</v>
      </c>
      <c r="C35" s="42">
        <v>0.47689999999999999</v>
      </c>
      <c r="D35" s="42">
        <v>0.47639999999999999</v>
      </c>
      <c r="E35" s="42">
        <v>0.45069999999999999</v>
      </c>
      <c r="F35" s="42">
        <v>0.46820000000000001</v>
      </c>
      <c r="G35" s="42">
        <v>0.48230000000000001</v>
      </c>
      <c r="H35" s="42">
        <v>0.48380000000000001</v>
      </c>
      <c r="I35" s="42">
        <v>0.47110000000000002</v>
      </c>
      <c r="J35" s="42">
        <v>0.3861</v>
      </c>
      <c r="K35" s="42">
        <v>0.46389999999999998</v>
      </c>
      <c r="L35" s="42">
        <v>0.4582</v>
      </c>
      <c r="M35" s="42">
        <v>0.45007724406188127</v>
      </c>
      <c r="N35" s="42">
        <v>0.48730000000000001</v>
      </c>
      <c r="O35" s="42">
        <v>0.46960000000000002</v>
      </c>
      <c r="P35" s="42">
        <v>0.46510000000000001</v>
      </c>
      <c r="Q35" s="42">
        <v>0.59360000000000002</v>
      </c>
      <c r="R35" s="42">
        <v>0.44359999999999999</v>
      </c>
      <c r="S35" s="42">
        <v>0.43080000000000002</v>
      </c>
      <c r="T35" s="42">
        <v>0.51449999999999996</v>
      </c>
      <c r="U35" s="42">
        <v>0.44769999999999999</v>
      </c>
      <c r="V35" s="42">
        <v>0.47139999999999999</v>
      </c>
      <c r="W35" s="42">
        <v>0.46150000000000002</v>
      </c>
      <c r="X35" s="43">
        <v>0.34910000000000002</v>
      </c>
      <c r="Y35" s="43">
        <v>0.4365</v>
      </c>
      <c r="Z35" s="43">
        <v>0.45200000000000001</v>
      </c>
      <c r="AA35" s="491"/>
      <c r="AB35" s="42">
        <v>0.46779999999999999</v>
      </c>
      <c r="AC35" s="42">
        <v>0.45219999999999999</v>
      </c>
      <c r="AD35" s="42">
        <v>0.4652</v>
      </c>
      <c r="AE35" s="42">
        <v>0.496</v>
      </c>
      <c r="AF35" s="42">
        <v>0.46639999999999998</v>
      </c>
      <c r="AG35" s="42">
        <v>0.42459999999999998</v>
      </c>
      <c r="AH35" s="127"/>
      <c r="AI35" s="78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</row>
    <row r="36" spans="1:47" x14ac:dyDescent="0.25">
      <c r="B36" s="30"/>
      <c r="C36" s="15"/>
      <c r="D36" s="81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"/>
      <c r="AB36" s="16"/>
      <c r="AC36" s="16"/>
      <c r="AD36" s="16"/>
      <c r="AE36" s="16"/>
      <c r="AF36" s="16"/>
      <c r="AG36" s="16"/>
      <c r="AH36" s="127"/>
      <c r="AI36" s="78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</row>
    <row r="37" spans="1:47" x14ac:dyDescent="0.25">
      <c r="B37" s="30" t="s">
        <v>37</v>
      </c>
      <c r="C37" s="24">
        <v>0.22620000000000001</v>
      </c>
      <c r="D37" s="24">
        <v>0.2205</v>
      </c>
      <c r="E37" s="24">
        <v>0.21809999999999999</v>
      </c>
      <c r="F37" s="24">
        <v>0.2132</v>
      </c>
      <c r="G37" s="24">
        <v>0.2349</v>
      </c>
      <c r="H37" s="24">
        <v>0.25629999999999997</v>
      </c>
      <c r="I37" s="24">
        <v>0.25319999999999998</v>
      </c>
      <c r="J37" s="24">
        <v>0.21299999999999999</v>
      </c>
      <c r="K37" s="24">
        <v>0.22819999999999999</v>
      </c>
      <c r="L37" s="24">
        <v>0.23469999999999999</v>
      </c>
      <c r="M37" s="24">
        <v>0.2326</v>
      </c>
      <c r="N37" s="24">
        <v>0.224</v>
      </c>
      <c r="O37" s="24">
        <v>0.2331</v>
      </c>
      <c r="P37" s="24">
        <v>0.22539999999999999</v>
      </c>
      <c r="Q37" s="24">
        <v>0.20300000000000001</v>
      </c>
      <c r="R37" s="24">
        <v>0.23269999999999999</v>
      </c>
      <c r="S37" s="24">
        <v>0.21990000000000001</v>
      </c>
      <c r="T37" s="24">
        <v>0.23080000000000001</v>
      </c>
      <c r="U37" s="24">
        <v>0.22889999999999999</v>
      </c>
      <c r="V37" s="24">
        <v>0.21809999999999999</v>
      </c>
      <c r="W37" s="24">
        <v>0.22470000000000001</v>
      </c>
      <c r="X37" s="24">
        <v>0.21629999999999999</v>
      </c>
      <c r="Y37" s="24">
        <v>0.22</v>
      </c>
      <c r="Z37" s="24">
        <v>0.24</v>
      </c>
      <c r="AA37" s="491"/>
      <c r="AB37" s="24">
        <v>0.21940000000000001</v>
      </c>
      <c r="AC37" s="24">
        <v>0.23780000000000001</v>
      </c>
      <c r="AD37" s="24">
        <v>0.22980138542907944</v>
      </c>
      <c r="AE37" s="24">
        <v>0.22289999999999999</v>
      </c>
      <c r="AF37" s="24">
        <v>0.22439999999999999</v>
      </c>
      <c r="AG37" s="24">
        <v>0.22539999999999999</v>
      </c>
      <c r="AH37" s="127"/>
      <c r="AI37" s="78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</row>
    <row r="38" spans="1:47" x14ac:dyDescent="0.25">
      <c r="B38" s="30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"/>
      <c r="AB38" s="16"/>
      <c r="AC38" s="16"/>
      <c r="AD38" s="16"/>
      <c r="AE38" s="16"/>
      <c r="AF38" s="16"/>
      <c r="AG38" s="16"/>
      <c r="AI38" s="128"/>
    </row>
    <row r="39" spans="1:47" x14ac:dyDescent="0.25">
      <c r="B39" s="30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"/>
      <c r="AB39" s="16"/>
      <c r="AC39" s="16"/>
      <c r="AD39" s="16"/>
      <c r="AE39" s="16"/>
      <c r="AF39" s="16"/>
      <c r="AG39" s="16"/>
      <c r="AI39" s="128"/>
    </row>
    <row r="40" spans="1:47" ht="13" x14ac:dyDescent="0.3">
      <c r="B40" s="76" t="s">
        <v>38</v>
      </c>
      <c r="C40" s="32"/>
      <c r="D40" s="32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2"/>
      <c r="AB40" s="34"/>
      <c r="AC40" s="34"/>
      <c r="AD40" s="34"/>
      <c r="AE40" s="34"/>
      <c r="AF40" s="34"/>
      <c r="AG40" s="34"/>
      <c r="AI40" s="128"/>
    </row>
    <row r="41" spans="1:47" x14ac:dyDescent="0.25">
      <c r="B41" s="30" t="s">
        <v>97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73"/>
      <c r="X41" s="73"/>
      <c r="Y41" s="73"/>
      <c r="Z41" s="73"/>
      <c r="AA41" s="510"/>
      <c r="AB41" s="130">
        <v>77810.19</v>
      </c>
      <c r="AC41" s="130">
        <v>73584.28</v>
      </c>
      <c r="AD41" s="130">
        <v>79609.94</v>
      </c>
      <c r="AE41" s="130">
        <v>70165.66</v>
      </c>
      <c r="AF41" s="130">
        <v>74781</v>
      </c>
      <c r="AG41" s="73">
        <v>47036.959999999999</v>
      </c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</row>
    <row r="42" spans="1:47" x14ac:dyDescent="0.25">
      <c r="B42" s="30" t="s">
        <v>40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4"/>
      <c r="T42" s="34"/>
      <c r="U42" s="34"/>
      <c r="V42" s="34"/>
      <c r="W42" s="34"/>
      <c r="X42" s="34"/>
      <c r="Y42" s="34"/>
      <c r="Z42" s="34"/>
      <c r="AA42" s="487"/>
      <c r="AB42" s="130">
        <v>104542.33</v>
      </c>
      <c r="AC42" s="130">
        <v>114588.59</v>
      </c>
      <c r="AD42" s="130">
        <v>123467.42</v>
      </c>
      <c r="AE42" s="130">
        <v>139089.21</v>
      </c>
      <c r="AF42" s="130">
        <v>145847.24</v>
      </c>
      <c r="AG42" s="34">
        <v>184573.45</v>
      </c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</row>
    <row r="43" spans="1:47" x14ac:dyDescent="0.25">
      <c r="A43" s="612" t="s">
        <v>98</v>
      </c>
      <c r="B43" s="30" t="s">
        <v>41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487"/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32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</row>
    <row r="44" spans="1:47" x14ac:dyDescent="0.25">
      <c r="A44" s="612"/>
      <c r="B44" s="30" t="s">
        <v>42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487"/>
      <c r="AB44" s="130">
        <v>79522.06</v>
      </c>
      <c r="AC44" s="130">
        <v>76243.259999999995</v>
      </c>
      <c r="AD44" s="130">
        <v>76314.759999999995</v>
      </c>
      <c r="AE44" s="130">
        <v>72003.88</v>
      </c>
      <c r="AF44" s="130">
        <v>68908.149999999994</v>
      </c>
      <c r="AG44" s="32">
        <v>96583.49</v>
      </c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</row>
    <row r="45" spans="1:47" x14ac:dyDescent="0.25">
      <c r="B45" s="30" t="s">
        <v>43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1"/>
      <c r="T45" s="21"/>
      <c r="U45" s="21"/>
      <c r="V45" s="21"/>
      <c r="W45" s="21"/>
      <c r="X45" s="21"/>
      <c r="Y45" s="21"/>
      <c r="Z45" s="21"/>
      <c r="AA45" s="487"/>
      <c r="AB45" s="130">
        <v>282472.78000000003</v>
      </c>
      <c r="AC45" s="130">
        <v>292954.95</v>
      </c>
      <c r="AD45" s="130">
        <v>309981.71999999997</v>
      </c>
      <c r="AE45" s="130">
        <v>308347.67</v>
      </c>
      <c r="AF45" s="130">
        <v>326289.40999999997</v>
      </c>
      <c r="AG45" s="21">
        <v>324543.21999999997</v>
      </c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</row>
    <row r="46" spans="1:47" x14ac:dyDescent="0.25">
      <c r="B46" s="30" t="s">
        <v>99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49"/>
      <c r="Z46" s="49"/>
      <c r="AA46" s="493"/>
      <c r="AB46" s="146">
        <v>0.28000000000000003</v>
      </c>
      <c r="AC46" s="146">
        <v>0.26</v>
      </c>
      <c r="AD46" s="146">
        <v>0.25</v>
      </c>
      <c r="AE46" s="146">
        <v>0.23</v>
      </c>
      <c r="AF46" s="146">
        <v>0.21</v>
      </c>
      <c r="AG46" s="146">
        <v>0.38</v>
      </c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</row>
    <row r="47" spans="1:47" x14ac:dyDescent="0.25">
      <c r="B47" s="30" t="s">
        <v>100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49"/>
      <c r="Z47" s="49"/>
      <c r="AA47" s="493"/>
      <c r="AB47" s="146">
        <v>0.47</v>
      </c>
      <c r="AC47" s="146">
        <v>0.43</v>
      </c>
      <c r="AD47" s="146">
        <v>0.41</v>
      </c>
      <c r="AE47" s="146">
        <v>0.38</v>
      </c>
      <c r="AF47" s="146">
        <v>0.34</v>
      </c>
      <c r="AG47" s="146">
        <v>0.51</v>
      </c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</row>
    <row r="48" spans="1:47" x14ac:dyDescent="0.25">
      <c r="B48" s="30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64"/>
      <c r="W48" s="16"/>
      <c r="X48" s="16"/>
      <c r="Y48" s="16"/>
      <c r="Z48" s="64"/>
      <c r="AA48" s="1"/>
      <c r="AB48" s="16"/>
      <c r="AC48" s="16"/>
      <c r="AD48" s="16"/>
      <c r="AE48" s="16"/>
      <c r="AF48" s="16"/>
      <c r="AG48" s="16"/>
    </row>
    <row r="49" spans="1:33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2" spans="1:33" s="80" customFormat="1" hidden="1" x14ac:dyDescent="0.25">
      <c r="A52" s="494"/>
      <c r="B52" s="80" t="s">
        <v>101</v>
      </c>
      <c r="C52" s="495">
        <v>4872.384</v>
      </c>
      <c r="D52" s="495">
        <v>5049.5010000000002</v>
      </c>
      <c r="E52" s="495">
        <v>5035.1000000000004</v>
      </c>
      <c r="F52" s="495">
        <v>4875.6570000000002</v>
      </c>
      <c r="G52" s="495">
        <v>4846.3819999999996</v>
      </c>
      <c r="H52" s="495">
        <v>4788.585</v>
      </c>
      <c r="I52" s="495">
        <v>4865.2759999999998</v>
      </c>
      <c r="J52" s="495">
        <v>4975.1189999999997</v>
      </c>
      <c r="K52" s="495">
        <v>5144.5</v>
      </c>
      <c r="L52" s="495">
        <v>5223.7860000000001</v>
      </c>
      <c r="M52" s="495">
        <v>5403.4359999999997</v>
      </c>
      <c r="N52" s="95">
        <v>5497.3950000000004</v>
      </c>
      <c r="O52" s="95">
        <v>5516.2139999999999</v>
      </c>
      <c r="P52" s="95">
        <v>5517.277</v>
      </c>
      <c r="Q52" s="95">
        <v>5580.1469999999999</v>
      </c>
      <c r="R52" s="95">
        <v>5565.5590000000002</v>
      </c>
      <c r="S52" s="95">
        <v>5739.4520000000002</v>
      </c>
      <c r="T52" s="95">
        <v>5704.598</v>
      </c>
      <c r="U52" s="95">
        <v>5743.5349999999999</v>
      </c>
      <c r="V52" s="95">
        <v>5919.4660000000003</v>
      </c>
      <c r="W52" s="95">
        <v>6035.29</v>
      </c>
      <c r="X52" s="95"/>
      <c r="Y52" s="95"/>
      <c r="Z52" s="95"/>
      <c r="AA52" s="496"/>
      <c r="AB52" s="130">
        <f>G52</f>
        <v>4846.3819999999996</v>
      </c>
      <c r="AC52" s="130">
        <f>J52</f>
        <v>4975.1189999999997</v>
      </c>
      <c r="AD52" s="130">
        <f>N52</f>
        <v>5497.3950000000004</v>
      </c>
      <c r="AE52" s="130">
        <f>R52</f>
        <v>5565.5590000000002</v>
      </c>
      <c r="AF52" s="130">
        <f>V52</f>
        <v>5919.4660000000003</v>
      </c>
      <c r="AG52" s="130"/>
    </row>
    <row r="53" spans="1:33" s="80" customFormat="1" hidden="1" x14ac:dyDescent="0.25">
      <c r="A53" s="4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496"/>
      <c r="AB53" s="95"/>
      <c r="AC53" s="95"/>
      <c r="AD53" s="95"/>
      <c r="AE53" s="95"/>
      <c r="AF53" s="95"/>
      <c r="AG53" s="95"/>
    </row>
    <row r="54" spans="1:33" s="80" customFormat="1" hidden="1" x14ac:dyDescent="0.25">
      <c r="A54" s="494"/>
      <c r="B54" s="80" t="s">
        <v>31</v>
      </c>
      <c r="C54" s="95">
        <v>16691.120020000002</v>
      </c>
      <c r="D54" s="95">
        <v>17694.531340000001</v>
      </c>
      <c r="E54" s="95">
        <v>16983.149255571228</v>
      </c>
      <c r="F54" s="95">
        <v>14716.615601119071</v>
      </c>
      <c r="G54" s="95">
        <v>16071.356401156001</v>
      </c>
      <c r="H54" s="95">
        <v>13707.954453295737</v>
      </c>
      <c r="I54" s="95">
        <v>14130.594650000001</v>
      </c>
      <c r="J54" s="95">
        <v>17661.160640000002</v>
      </c>
      <c r="K54" s="95">
        <v>14691.533870000003</v>
      </c>
      <c r="L54" s="95">
        <v>14229.16237</v>
      </c>
      <c r="M54" s="95">
        <v>14272.429169999999</v>
      </c>
      <c r="N54" s="95">
        <v>16055.630999999999</v>
      </c>
      <c r="O54" s="95">
        <v>15005.31905</v>
      </c>
      <c r="P54" s="95">
        <v>15549.257619999998</v>
      </c>
      <c r="Q54" s="95">
        <v>16602.15105</v>
      </c>
      <c r="R54" s="95">
        <v>13839.047739999998</v>
      </c>
      <c r="S54" s="95">
        <v>11584.07454</v>
      </c>
      <c r="T54" s="95">
        <v>17740.06782</v>
      </c>
      <c r="U54" s="95">
        <v>17546.025590000005</v>
      </c>
      <c r="V54" s="95">
        <v>17278.86306</v>
      </c>
      <c r="W54" s="95">
        <v>17779.143539999997</v>
      </c>
      <c r="X54" s="95"/>
      <c r="Y54" s="95"/>
      <c r="Z54" s="95"/>
      <c r="AA54" s="496"/>
      <c r="AB54" s="95">
        <f>SUM(C54:F54)</f>
        <v>66085.416216690312</v>
      </c>
      <c r="AC54" s="95">
        <f>SUM(G54:J54)</f>
        <v>61571.066144451739</v>
      </c>
      <c r="AD54" s="95">
        <f>SUM(K54:N54)</f>
        <v>59248.756410000009</v>
      </c>
      <c r="AE54" s="95">
        <f>SUM(O54:R54)</f>
        <v>60995.77545999999</v>
      </c>
      <c r="AF54" s="95">
        <f>SUM(S54:V54)</f>
        <v>64149.031010000006</v>
      </c>
      <c r="AG54" s="95"/>
    </row>
    <row r="55" spans="1:33" s="80" customFormat="1" hidden="1" x14ac:dyDescent="0.25">
      <c r="A55" s="494"/>
      <c r="B55" s="80" t="s">
        <v>32</v>
      </c>
      <c r="C55" s="95">
        <v>6752.9050900000011</v>
      </c>
      <c r="D55" s="95">
        <v>6371.4594399999996</v>
      </c>
      <c r="E55" s="95">
        <v>6545.651145359765</v>
      </c>
      <c r="F55" s="95">
        <v>7446.7282699999996</v>
      </c>
      <c r="G55" s="95">
        <v>8743.8487175999999</v>
      </c>
      <c r="H55" s="95">
        <v>9240.7179367999997</v>
      </c>
      <c r="I55" s="95">
        <v>9819.7695299999996</v>
      </c>
      <c r="J55" s="95">
        <v>8362.6225599999998</v>
      </c>
      <c r="K55" s="95">
        <v>9535.9724299999998</v>
      </c>
      <c r="L55" s="95">
        <v>9584.6824199999992</v>
      </c>
      <c r="M55" s="95">
        <v>10392.371509999999</v>
      </c>
      <c r="N55" s="95">
        <v>9067.4991300000002</v>
      </c>
      <c r="O55" s="95">
        <v>9720.607829999999</v>
      </c>
      <c r="P55" s="95">
        <v>9906.2585899999995</v>
      </c>
      <c r="Q55" s="95">
        <v>9152.0626800000009</v>
      </c>
      <c r="R55" s="95">
        <v>8387.8029900000001</v>
      </c>
      <c r="S55" s="95">
        <v>8957.5890100000015</v>
      </c>
      <c r="T55" s="95">
        <v>9539.5054899999977</v>
      </c>
      <c r="U55" s="95">
        <v>9213.8703299999997</v>
      </c>
      <c r="V55" s="95">
        <v>9754.5946299999996</v>
      </c>
      <c r="W55" s="95">
        <v>8913.0497900000009</v>
      </c>
      <c r="X55" s="95"/>
      <c r="Y55" s="95"/>
      <c r="Z55" s="95"/>
      <c r="AA55" s="496"/>
      <c r="AB55" s="95">
        <f t="shared" ref="AB55:AB61" si="0">SUM(C55:F55)</f>
        <v>27116.743945359765</v>
      </c>
      <c r="AC55" s="95">
        <f t="shared" ref="AC55:AC61" si="1">SUM(G55:J55)</f>
        <v>36166.958744399992</v>
      </c>
      <c r="AD55" s="95">
        <f t="shared" ref="AD55:AD61" si="2">SUM(K55:N55)</f>
        <v>38580.52549</v>
      </c>
      <c r="AE55" s="95">
        <f t="shared" ref="AE55:AE61" si="3">SUM(O55:R55)</f>
        <v>37166.732090000005</v>
      </c>
      <c r="AF55" s="95">
        <f t="shared" ref="AF55:AF61" si="4">SUM(S55:V55)</f>
        <v>37465.559459999997</v>
      </c>
      <c r="AG55" s="95"/>
    </row>
    <row r="56" spans="1:33" s="80" customFormat="1" hidden="1" x14ac:dyDescent="0.25">
      <c r="A56" s="494"/>
      <c r="B56" s="80" t="s">
        <v>33</v>
      </c>
      <c r="C56" s="95">
        <v>6892.1558499999992</v>
      </c>
      <c r="D56" s="95">
        <v>7632.2353100000009</v>
      </c>
      <c r="E56" s="95">
        <v>6295.88735</v>
      </c>
      <c r="F56" s="95">
        <v>6650.0969100000002</v>
      </c>
      <c r="G56" s="95">
        <v>7011.3026499999996</v>
      </c>
      <c r="H56" s="95">
        <v>7003.7823599999992</v>
      </c>
      <c r="I56" s="95">
        <v>7391.4942899999996</v>
      </c>
      <c r="J56" s="95">
        <v>8228.1589899999999</v>
      </c>
      <c r="K56" s="95">
        <v>8856.4524199999996</v>
      </c>
      <c r="L56" s="95">
        <v>9200.0526099999988</v>
      </c>
      <c r="M56" s="95">
        <v>9349.0912399999997</v>
      </c>
      <c r="N56" s="95">
        <v>14450.721559999998</v>
      </c>
      <c r="O56" s="95">
        <v>10602.408729999999</v>
      </c>
      <c r="P56" s="95">
        <v>10909.040559999999</v>
      </c>
      <c r="Q56" s="95">
        <v>29073.507420000002</v>
      </c>
      <c r="R56" s="95">
        <v>12388.841530000002</v>
      </c>
      <c r="S56" s="95">
        <v>11413.757369999999</v>
      </c>
      <c r="T56" s="95">
        <v>11931.92116</v>
      </c>
      <c r="U56" s="95">
        <v>12240.92016</v>
      </c>
      <c r="V56" s="95">
        <v>12435.495780000001</v>
      </c>
      <c r="W56" s="95">
        <v>12834.27275</v>
      </c>
      <c r="X56" s="95"/>
      <c r="Y56" s="95"/>
      <c r="Z56" s="95"/>
      <c r="AA56" s="496"/>
      <c r="AB56" s="95">
        <f t="shared" si="0"/>
        <v>27470.37542</v>
      </c>
      <c r="AC56" s="95">
        <f t="shared" si="1"/>
        <v>29634.738289999998</v>
      </c>
      <c r="AD56" s="95">
        <f t="shared" si="2"/>
        <v>41856.31783</v>
      </c>
      <c r="AE56" s="95">
        <f t="shared" si="3"/>
        <v>62973.798240000004</v>
      </c>
      <c r="AF56" s="95">
        <f t="shared" si="4"/>
        <v>48022.094469999996</v>
      </c>
      <c r="AG56" s="95"/>
    </row>
    <row r="57" spans="1:33" s="80" customFormat="1" hidden="1" x14ac:dyDescent="0.25">
      <c r="A57" s="494"/>
      <c r="B57" s="80" t="s">
        <v>34</v>
      </c>
      <c r="C57" s="95">
        <v>2695.0701800000002</v>
      </c>
      <c r="D57" s="95">
        <v>3286.0753400000003</v>
      </c>
      <c r="E57" s="95">
        <v>3071.3690399999996</v>
      </c>
      <c r="F57" s="95">
        <v>2791.7463900000002</v>
      </c>
      <c r="G57" s="95">
        <v>2973.6556100000007</v>
      </c>
      <c r="H57" s="95">
        <v>2955.5309999999999</v>
      </c>
      <c r="I57" s="95">
        <v>3207.4179699999995</v>
      </c>
      <c r="J57" s="95">
        <v>3198.6920299999997</v>
      </c>
      <c r="K57" s="95">
        <v>3152.1796900000004</v>
      </c>
      <c r="L57" s="95">
        <v>3187.7135600000001</v>
      </c>
      <c r="M57" s="95">
        <v>3670.2483300000004</v>
      </c>
      <c r="N57" s="95">
        <v>3001.3444900000004</v>
      </c>
      <c r="O57" s="95">
        <v>3262.7229699999998</v>
      </c>
      <c r="P57" s="95">
        <v>3154.2796999999991</v>
      </c>
      <c r="Q57" s="95">
        <v>3709.4559499999996</v>
      </c>
      <c r="R57" s="95">
        <v>3678.67265</v>
      </c>
      <c r="S57" s="95">
        <v>4108.7738800000006</v>
      </c>
      <c r="T57" s="95">
        <v>3738.4923699999999</v>
      </c>
      <c r="U57" s="95">
        <v>3789.3597800000007</v>
      </c>
      <c r="V57" s="95">
        <v>4486.6587900000013</v>
      </c>
      <c r="W57" s="95">
        <v>4024.81873</v>
      </c>
      <c r="X57" s="95"/>
      <c r="Y57" s="95"/>
      <c r="Z57" s="95"/>
      <c r="AA57" s="496"/>
      <c r="AB57" s="95">
        <f t="shared" si="0"/>
        <v>11844.26095</v>
      </c>
      <c r="AC57" s="95">
        <f t="shared" si="1"/>
        <v>12335.296609999999</v>
      </c>
      <c r="AD57" s="95">
        <f t="shared" si="2"/>
        <v>13011.486070000003</v>
      </c>
      <c r="AE57" s="95">
        <f t="shared" si="3"/>
        <v>13805.131269999998</v>
      </c>
      <c r="AF57" s="95">
        <f t="shared" si="4"/>
        <v>16123.284820000003</v>
      </c>
      <c r="AG57" s="95"/>
    </row>
    <row r="58" spans="1:33" s="80" customFormat="1" hidden="1" x14ac:dyDescent="0.25">
      <c r="A58" s="494"/>
      <c r="B58" s="80" t="s">
        <v>75</v>
      </c>
      <c r="C58" s="95">
        <v>60.376490000000004</v>
      </c>
      <c r="D58" s="95">
        <v>86.581230000000005</v>
      </c>
      <c r="E58" s="95">
        <v>43.835970000000003</v>
      </c>
      <c r="F58" s="95">
        <v>1444.7787499999999</v>
      </c>
      <c r="G58" s="95">
        <v>124.98715</v>
      </c>
      <c r="H58" s="95">
        <v>106.00218</v>
      </c>
      <c r="I58" s="95">
        <v>353.21004000000005</v>
      </c>
      <c r="J58" s="95">
        <v>1003.6164399999999</v>
      </c>
      <c r="K58" s="95">
        <v>35.277020000000007</v>
      </c>
      <c r="L58" s="95">
        <v>35.683370000000004</v>
      </c>
      <c r="M58" s="95">
        <v>-38.072649999999996</v>
      </c>
      <c r="N58" s="95">
        <v>119.08046</v>
      </c>
      <c r="O58" s="95">
        <v>25.602049999999998</v>
      </c>
      <c r="P58" s="95">
        <v>36.206759999999996</v>
      </c>
      <c r="Q58" s="95">
        <v>45.194980000000001</v>
      </c>
      <c r="R58" s="95">
        <v>113.70701000000001</v>
      </c>
      <c r="S58" s="95">
        <v>39.032449999999997</v>
      </c>
      <c r="T58" s="95">
        <v>-149.97883000000002</v>
      </c>
      <c r="U58" s="95">
        <v>96.914600000000007</v>
      </c>
      <c r="V58" s="95">
        <v>234.93731</v>
      </c>
      <c r="W58" s="95">
        <v>102.52386</v>
      </c>
      <c r="X58" s="95"/>
      <c r="Y58" s="95"/>
      <c r="Z58" s="95"/>
      <c r="AA58" s="496"/>
      <c r="AB58" s="95">
        <f t="shared" si="0"/>
        <v>1635.5724399999999</v>
      </c>
      <c r="AC58" s="95">
        <f t="shared" si="1"/>
        <v>1587.8158100000001</v>
      </c>
      <c r="AD58" s="95">
        <f t="shared" si="2"/>
        <v>151.96820000000002</v>
      </c>
      <c r="AE58" s="95">
        <f t="shared" si="3"/>
        <v>220.71080000000001</v>
      </c>
      <c r="AF58" s="95">
        <f t="shared" si="4"/>
        <v>220.90553</v>
      </c>
      <c r="AG58" s="95"/>
    </row>
    <row r="59" spans="1:33" s="80" customFormat="1" hidden="1" x14ac:dyDescent="0.25">
      <c r="A59" s="494"/>
      <c r="B59" s="80" t="s">
        <v>76</v>
      </c>
      <c r="C59" s="95">
        <v>2408.7227999999986</v>
      </c>
      <c r="D59" s="95">
        <v>2428.2835999999979</v>
      </c>
      <c r="E59" s="95">
        <v>3500.699197113885</v>
      </c>
      <c r="F59" s="95">
        <v>5024.9280721083287</v>
      </c>
      <c r="G59" s="95">
        <v>2630.3024114127611</v>
      </c>
      <c r="H59" s="95">
        <v>3429.5461488661281</v>
      </c>
      <c r="I59" s="95">
        <v>2503.4721558477677</v>
      </c>
      <c r="J59" s="95">
        <v>-2139.1790499999993</v>
      </c>
      <c r="K59" s="95">
        <v>2335.7799900000009</v>
      </c>
      <c r="L59" s="95">
        <v>2599.7864500000001</v>
      </c>
      <c r="M59" s="95">
        <v>2301.3730899999991</v>
      </c>
      <c r="N59" s="95">
        <v>2572.0914000000002</v>
      </c>
      <c r="O59" s="95">
        <v>2882.9268400000014</v>
      </c>
      <c r="P59" s="95">
        <v>2566.8506099999995</v>
      </c>
      <c r="Q59" s="95">
        <v>2074.701820000002</v>
      </c>
      <c r="R59" s="95">
        <v>2588.0406699999999</v>
      </c>
      <c r="S59" s="95">
        <v>2875.6401399999982</v>
      </c>
      <c r="T59" s="95">
        <v>5096.6582499999986</v>
      </c>
      <c r="U59" s="95">
        <v>-540.66360000000032</v>
      </c>
      <c r="V59" s="95">
        <v>2711.0136799999987</v>
      </c>
      <c r="W59" s="95">
        <v>2545.2221900000009</v>
      </c>
      <c r="X59" s="95"/>
      <c r="Y59" s="95"/>
      <c r="Z59" s="95"/>
      <c r="AA59" s="496"/>
      <c r="AB59" s="95">
        <f t="shared" si="0"/>
        <v>13362.63366922221</v>
      </c>
      <c r="AC59" s="95">
        <f t="shared" si="1"/>
        <v>6424.1416661266594</v>
      </c>
      <c r="AD59" s="95">
        <f t="shared" si="2"/>
        <v>9809.0309300000008</v>
      </c>
      <c r="AE59" s="95">
        <f t="shared" si="3"/>
        <v>10112.519940000004</v>
      </c>
      <c r="AF59" s="95">
        <f t="shared" si="4"/>
        <v>10142.648469999995</v>
      </c>
      <c r="AG59" s="95"/>
    </row>
    <row r="60" spans="1:33" ht="13" hidden="1" x14ac:dyDescent="0.3">
      <c r="B60" s="171" t="s">
        <v>50</v>
      </c>
      <c r="C60" s="497">
        <f>SUM(C54:C59)</f>
        <v>35500.350429999999</v>
      </c>
      <c r="D60" s="497">
        <f t="shared" ref="D60:W60" si="5">SUM(D54:D59)</f>
        <v>37499.166259999998</v>
      </c>
      <c r="E60" s="497">
        <f t="shared" si="5"/>
        <v>36440.591958044883</v>
      </c>
      <c r="F60" s="497">
        <f t="shared" si="5"/>
        <v>38074.893993227393</v>
      </c>
      <c r="G60" s="497">
        <f t="shared" si="5"/>
        <v>37555.452940168761</v>
      </c>
      <c r="H60" s="497">
        <f t="shared" si="5"/>
        <v>36443.534078961871</v>
      </c>
      <c r="I60" s="497">
        <f t="shared" si="5"/>
        <v>37405.958635847768</v>
      </c>
      <c r="J60" s="497">
        <f t="shared" si="5"/>
        <v>36315.071609999999</v>
      </c>
      <c r="K60" s="497">
        <f t="shared" si="5"/>
        <v>38607.195420000004</v>
      </c>
      <c r="L60" s="497">
        <f t="shared" si="5"/>
        <v>38837.080780000004</v>
      </c>
      <c r="M60" s="497">
        <f t="shared" si="5"/>
        <v>39947.440690000003</v>
      </c>
      <c r="N60" s="497">
        <f t="shared" si="5"/>
        <v>45266.368039999994</v>
      </c>
      <c r="O60" s="497">
        <f t="shared" si="5"/>
        <v>41499.587469999999</v>
      </c>
      <c r="P60" s="497">
        <f t="shared" si="5"/>
        <v>42121.893839999997</v>
      </c>
      <c r="Q60" s="497">
        <f t="shared" si="5"/>
        <v>60657.073900000003</v>
      </c>
      <c r="R60" s="497">
        <f t="shared" si="5"/>
        <v>40996.112589999997</v>
      </c>
      <c r="S60" s="497">
        <f t="shared" si="5"/>
        <v>38978.867389999992</v>
      </c>
      <c r="T60" s="497">
        <f t="shared" si="5"/>
        <v>47896.666259999998</v>
      </c>
      <c r="U60" s="497">
        <f t="shared" si="5"/>
        <v>42346.42686</v>
      </c>
      <c r="V60" s="497">
        <f t="shared" si="5"/>
        <v>46901.563249999999</v>
      </c>
      <c r="W60" s="497">
        <f t="shared" si="5"/>
        <v>46199.030859999999</v>
      </c>
      <c r="AB60" s="498">
        <f t="shared" si="0"/>
        <v>147515.00264127227</v>
      </c>
      <c r="AC60" s="498">
        <f t="shared" si="1"/>
        <v>147720.01726497841</v>
      </c>
      <c r="AD60" s="498">
        <f t="shared" si="2"/>
        <v>162658.08493000001</v>
      </c>
      <c r="AE60" s="498">
        <f t="shared" si="3"/>
        <v>185274.66780000002</v>
      </c>
      <c r="AF60" s="498">
        <f t="shared" si="4"/>
        <v>176123.52376000001</v>
      </c>
      <c r="AG60" s="498"/>
    </row>
    <row r="61" spans="1:33" ht="13" hidden="1" x14ac:dyDescent="0.3">
      <c r="B61" s="171" t="s">
        <v>102</v>
      </c>
      <c r="C61" s="497">
        <v>16842.384850000002</v>
      </c>
      <c r="D61" s="497">
        <v>17355.049210000001</v>
      </c>
      <c r="E61" s="497">
        <v>17636.407722777778</v>
      </c>
      <c r="F61" s="497">
        <v>17338.040736388892</v>
      </c>
      <c r="G61" s="497">
        <v>18291.060924583329</v>
      </c>
      <c r="H61" s="497">
        <v>19310.484864583334</v>
      </c>
      <c r="I61" s="497">
        <v>20105.123230000001</v>
      </c>
      <c r="J61" s="497">
        <v>20037.27593</v>
      </c>
      <c r="K61" s="497">
        <v>18994.314140000002</v>
      </c>
      <c r="L61" s="497">
        <v>19893.672690000003</v>
      </c>
      <c r="M61" s="497">
        <v>20648.784270000004</v>
      </c>
      <c r="N61" s="497">
        <v>20811.61174</v>
      </c>
      <c r="O61" s="497">
        <v>20599.801729999999</v>
      </c>
      <c r="P61" s="497">
        <v>20413.274119999998</v>
      </c>
      <c r="Q61" s="497">
        <v>20739.482650000002</v>
      </c>
      <c r="R61" s="497">
        <v>21506.577559999998</v>
      </c>
      <c r="S61" s="497">
        <v>19896.71472</v>
      </c>
      <c r="T61" s="497">
        <v>21484.293249999999</v>
      </c>
      <c r="U61" s="497">
        <v>21653.27031</v>
      </c>
      <c r="V61" s="497">
        <v>21695.23803</v>
      </c>
      <c r="W61" s="497">
        <v>22492.04319</v>
      </c>
      <c r="AB61" s="498">
        <f t="shared" si="0"/>
        <v>69171.882519166669</v>
      </c>
      <c r="AC61" s="498">
        <f t="shared" si="1"/>
        <v>77743.94494916666</v>
      </c>
      <c r="AD61" s="498">
        <f t="shared" si="2"/>
        <v>80348.382840000006</v>
      </c>
      <c r="AE61" s="498">
        <f t="shared" si="3"/>
        <v>83259.13605999999</v>
      </c>
      <c r="AF61" s="498">
        <f t="shared" si="4"/>
        <v>84729.516310000006</v>
      </c>
      <c r="AG61" s="498"/>
    </row>
    <row r="62" spans="1:33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</sheetData>
  <mergeCells count="17">
    <mergeCell ref="AF5:AF6"/>
    <mergeCell ref="AG5:AG6"/>
    <mergeCell ref="A43:A44"/>
    <mergeCell ref="S5:V5"/>
    <mergeCell ref="W5:Z5"/>
    <mergeCell ref="AB5:AB6"/>
    <mergeCell ref="AC5:AC6"/>
    <mergeCell ref="AD5:AD6"/>
    <mergeCell ref="AE5:AE6"/>
    <mergeCell ref="C4:F4"/>
    <mergeCell ref="G4:J4"/>
    <mergeCell ref="K4:N4"/>
    <mergeCell ref="O4:R4"/>
    <mergeCell ref="C5:F5"/>
    <mergeCell ref="G5:J5"/>
    <mergeCell ref="K5:N5"/>
    <mergeCell ref="O5:R5"/>
  </mergeCells>
  <conditionalFormatting sqref="AI9:AI47">
    <cfRule type="duplicateValues" dxfId="1" priority="1"/>
    <cfRule type="cellIs" dxfId="0" priority="2" operator="equal">
      <formula>188821</formula>
    </cfRule>
  </conditionalFormatting>
  <pageMargins left="0.7" right="0.7" top="0.75" bottom="0.75" header="0.3" footer="0.3"/>
  <pageSetup paperSize="8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C2CE-33FF-47A8-BD87-881972268DFC}">
  <dimension ref="B1:AS65"/>
  <sheetViews>
    <sheetView zoomScale="55" zoomScaleNormal="55" zoomScaleSheetLayoutView="100" workbookViewId="0">
      <pane xSplit="2" ySplit="6" topLeftCell="V7" activePane="bottomRight" state="frozen"/>
      <selection pane="topRight" activeCell="AX20" sqref="AX20"/>
      <selection pane="bottomLeft" activeCell="AX20" sqref="AX20"/>
      <selection pane="bottomRight" activeCell="AX20" sqref="AX20"/>
    </sheetView>
  </sheetViews>
  <sheetFormatPr defaultColWidth="9.1796875" defaultRowHeight="12.5" x14ac:dyDescent="0.25"/>
  <cols>
    <col min="1" max="1" width="3.26953125" style="287" customWidth="1"/>
    <col min="2" max="2" width="25.81640625" style="287" customWidth="1"/>
    <col min="3" max="9" width="7.54296875" style="287" bestFit="1" customWidth="1"/>
    <col min="10" max="10" width="7.26953125" style="287" bestFit="1" customWidth="1"/>
    <col min="11" max="12" width="7.54296875" style="290" bestFit="1" customWidth="1"/>
    <col min="13" max="14" width="7.26953125" style="290" bestFit="1" customWidth="1"/>
    <col min="15" max="16" width="7.453125" style="290" customWidth="1"/>
    <col min="17" max="18" width="7.26953125" style="290" bestFit="1" customWidth="1"/>
    <col min="19" max="19" width="7.1796875" style="290" customWidth="1"/>
    <col min="20" max="22" width="7.26953125" style="290" bestFit="1" customWidth="1"/>
    <col min="23" max="24" width="6.81640625" style="287" bestFit="1" customWidth="1"/>
    <col min="25" max="25" width="7.54296875" style="287" customWidth="1"/>
    <col min="26" max="29" width="7.81640625" style="287" customWidth="1"/>
    <col min="30" max="32" width="8.81640625" style="287" customWidth="1"/>
    <col min="33" max="33" width="11" style="287" customWidth="1"/>
    <col min="34" max="34" width="8.81640625" style="287" customWidth="1"/>
    <col min="35" max="36" width="9.26953125" style="287" customWidth="1"/>
    <col min="37" max="37" width="9.1796875" style="287" customWidth="1"/>
    <col min="38" max="40" width="9.1796875" style="287"/>
    <col min="41" max="41" width="10" style="287" customWidth="1"/>
    <col min="42" max="42" width="9.1796875" style="287"/>
    <col min="43" max="43" width="10.453125" style="287" bestFit="1" customWidth="1"/>
    <col min="44" max="16384" width="9.1796875" style="287"/>
  </cols>
  <sheetData>
    <row r="1" spans="2:44" x14ac:dyDescent="0.25">
      <c r="C1" s="288"/>
      <c r="D1" s="288"/>
      <c r="E1" s="288"/>
      <c r="F1" s="288"/>
      <c r="G1" s="288"/>
      <c r="H1" s="288"/>
      <c r="I1" s="288"/>
      <c r="J1" s="288"/>
      <c r="K1" s="289"/>
      <c r="L1" s="289"/>
      <c r="N1" s="289"/>
      <c r="O1" s="289"/>
      <c r="P1" s="289"/>
      <c r="Q1" s="289"/>
      <c r="R1" s="289"/>
      <c r="S1" s="289"/>
      <c r="T1" s="289"/>
      <c r="U1" s="289"/>
      <c r="V1" s="289"/>
      <c r="W1" s="291"/>
      <c r="AJ1" s="292"/>
    </row>
    <row r="2" spans="2:44" x14ac:dyDescent="0.25">
      <c r="C2" s="293"/>
      <c r="D2" s="293"/>
      <c r="E2" s="293"/>
      <c r="F2" s="293"/>
      <c r="G2" s="293"/>
      <c r="H2" s="293"/>
      <c r="I2" s="293"/>
      <c r="J2" s="293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89"/>
    </row>
    <row r="3" spans="2:44" ht="14.5" x14ac:dyDescent="0.35">
      <c r="C3" s="294"/>
      <c r="D3" s="294"/>
      <c r="E3" s="294"/>
      <c r="F3" s="294"/>
      <c r="G3" s="294"/>
      <c r="H3" s="294"/>
      <c r="I3" s="294"/>
      <c r="J3" s="294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6"/>
      <c r="X3" s="297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</row>
    <row r="4" spans="2:44" ht="13" x14ac:dyDescent="0.3">
      <c r="B4" s="298" t="s">
        <v>103</v>
      </c>
      <c r="C4" s="299"/>
      <c r="D4" s="299"/>
      <c r="E4" s="299"/>
      <c r="F4" s="299"/>
      <c r="G4" s="299"/>
      <c r="H4" s="299"/>
      <c r="I4" s="299"/>
      <c r="J4" s="299"/>
      <c r="K4" s="300"/>
      <c r="L4" s="300"/>
      <c r="M4" s="300"/>
      <c r="N4" s="300"/>
      <c r="O4" s="614"/>
      <c r="P4" s="614"/>
      <c r="Q4" s="614"/>
      <c r="R4" s="614"/>
      <c r="S4" s="614"/>
      <c r="T4" s="614"/>
      <c r="U4" s="614"/>
      <c r="V4" s="614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8"/>
      <c r="AK4" s="298"/>
      <c r="AL4" s="298"/>
      <c r="AM4" s="298"/>
      <c r="AN4" s="298"/>
      <c r="AO4" s="298"/>
      <c r="AP4" s="8"/>
      <c r="AQ4" s="8"/>
    </row>
    <row r="5" spans="2:44" ht="13" x14ac:dyDescent="0.3">
      <c r="B5" s="163"/>
      <c r="C5" s="616">
        <v>2017</v>
      </c>
      <c r="D5" s="616"/>
      <c r="E5" s="616"/>
      <c r="F5" s="616"/>
      <c r="G5" s="617">
        <v>2018</v>
      </c>
      <c r="H5" s="617"/>
      <c r="I5" s="617"/>
      <c r="J5" s="617"/>
      <c r="K5" s="618">
        <v>2019</v>
      </c>
      <c r="L5" s="618"/>
      <c r="M5" s="618"/>
      <c r="N5" s="618"/>
      <c r="O5" s="619">
        <v>2020</v>
      </c>
      <c r="P5" s="619"/>
      <c r="Q5" s="619"/>
      <c r="R5" s="619"/>
      <c r="S5" s="620">
        <v>2021</v>
      </c>
      <c r="T5" s="620"/>
      <c r="U5" s="620"/>
      <c r="V5" s="620"/>
      <c r="W5" s="615">
        <v>2022</v>
      </c>
      <c r="X5" s="615"/>
      <c r="Y5" s="615"/>
      <c r="Z5" s="615"/>
      <c r="AA5" s="613">
        <v>2023</v>
      </c>
      <c r="AB5" s="613"/>
      <c r="AC5" s="613"/>
      <c r="AD5" s="613"/>
      <c r="AE5" s="590">
        <v>2024</v>
      </c>
      <c r="AF5" s="590"/>
      <c r="AG5" s="590"/>
      <c r="AH5" s="590"/>
      <c r="AJ5" s="580" t="s">
        <v>5</v>
      </c>
      <c r="AK5" s="585" t="s">
        <v>6</v>
      </c>
      <c r="AL5" s="587" t="s">
        <v>7</v>
      </c>
      <c r="AM5" s="568" t="s">
        <v>8</v>
      </c>
      <c r="AN5" s="578" t="s">
        <v>9</v>
      </c>
      <c r="AO5" s="593" t="s">
        <v>10</v>
      </c>
      <c r="AP5" s="591" t="s">
        <v>11</v>
      </c>
      <c r="AQ5" s="607" t="s">
        <v>12</v>
      </c>
    </row>
    <row r="6" spans="2:44" ht="12.75" customHeight="1" x14ac:dyDescent="0.3">
      <c r="B6" s="301" t="s">
        <v>13</v>
      </c>
      <c r="C6" s="302" t="s">
        <v>14</v>
      </c>
      <c r="D6" s="302" t="s">
        <v>15</v>
      </c>
      <c r="E6" s="302" t="s">
        <v>16</v>
      </c>
      <c r="F6" s="302" t="s">
        <v>17</v>
      </c>
      <c r="G6" s="303" t="s">
        <v>14</v>
      </c>
      <c r="H6" s="303" t="s">
        <v>15</v>
      </c>
      <c r="I6" s="303" t="s">
        <v>16</v>
      </c>
      <c r="J6" s="303" t="s">
        <v>17</v>
      </c>
      <c r="K6" s="304" t="s">
        <v>14</v>
      </c>
      <c r="L6" s="304" t="s">
        <v>15</v>
      </c>
      <c r="M6" s="304" t="s">
        <v>16</v>
      </c>
      <c r="N6" s="304" t="s">
        <v>17</v>
      </c>
      <c r="O6" s="305" t="s">
        <v>14</v>
      </c>
      <c r="P6" s="305" t="s">
        <v>15</v>
      </c>
      <c r="Q6" s="305" t="s">
        <v>16</v>
      </c>
      <c r="R6" s="305" t="s">
        <v>17</v>
      </c>
      <c r="S6" s="306" t="s">
        <v>14</v>
      </c>
      <c r="T6" s="306" t="s">
        <v>15</v>
      </c>
      <c r="U6" s="306" t="s">
        <v>16</v>
      </c>
      <c r="V6" s="306" t="s">
        <v>17</v>
      </c>
      <c r="W6" s="307" t="s">
        <v>14</v>
      </c>
      <c r="X6" s="307" t="s">
        <v>15</v>
      </c>
      <c r="Y6" s="307" t="s">
        <v>16</v>
      </c>
      <c r="Z6" s="307" t="s">
        <v>17</v>
      </c>
      <c r="AA6" s="412" t="s">
        <v>14</v>
      </c>
      <c r="AB6" s="412" t="s">
        <v>15</v>
      </c>
      <c r="AC6" s="412" t="s">
        <v>16</v>
      </c>
      <c r="AD6" s="412" t="s">
        <v>17</v>
      </c>
      <c r="AE6" s="478" t="s">
        <v>14</v>
      </c>
      <c r="AF6" s="478" t="s">
        <v>15</v>
      </c>
      <c r="AG6" s="478" t="s">
        <v>16</v>
      </c>
      <c r="AH6" s="478" t="s">
        <v>17</v>
      </c>
      <c r="AJ6" s="581"/>
      <c r="AK6" s="586"/>
      <c r="AL6" s="588"/>
      <c r="AM6" s="569"/>
      <c r="AN6" s="579"/>
      <c r="AO6" s="594"/>
      <c r="AP6" s="592"/>
      <c r="AQ6" s="607"/>
    </row>
    <row r="7" spans="2:44" x14ac:dyDescent="0.25">
      <c r="B7" s="158"/>
      <c r="C7" s="308"/>
      <c r="D7" s="309"/>
      <c r="E7" s="309"/>
      <c r="F7" s="308"/>
      <c r="G7" s="308"/>
      <c r="H7" s="309"/>
      <c r="I7" s="309"/>
      <c r="J7" s="308"/>
      <c r="K7" s="310"/>
      <c r="L7" s="311"/>
      <c r="M7" s="311"/>
      <c r="N7" s="310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J7" s="308"/>
      <c r="AK7" s="308"/>
      <c r="AL7" s="308"/>
      <c r="AM7" s="308"/>
      <c r="AN7" s="308"/>
      <c r="AO7" s="308"/>
      <c r="AP7" s="308"/>
      <c r="AQ7" s="308"/>
    </row>
    <row r="8" spans="2:44" ht="13" x14ac:dyDescent="0.3">
      <c r="B8" s="167" t="s">
        <v>18</v>
      </c>
      <c r="C8" s="308"/>
      <c r="D8" s="308"/>
      <c r="E8" s="308"/>
      <c r="F8" s="308"/>
      <c r="G8" s="308"/>
      <c r="H8" s="308"/>
      <c r="I8" s="308"/>
      <c r="J8" s="308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3"/>
      <c r="X8" s="310"/>
      <c r="Y8" s="310"/>
      <c r="Z8" s="310"/>
      <c r="AA8" s="313"/>
      <c r="AB8" s="310"/>
      <c r="AC8" s="310"/>
      <c r="AD8" s="310"/>
      <c r="AE8" s="313"/>
      <c r="AF8" s="310"/>
      <c r="AG8" s="310"/>
      <c r="AH8" s="310"/>
      <c r="AJ8" s="308"/>
      <c r="AK8" s="308"/>
      <c r="AL8" s="308"/>
      <c r="AM8" s="308"/>
      <c r="AN8" s="308"/>
      <c r="AO8" s="308"/>
      <c r="AP8" s="308"/>
      <c r="AQ8" s="308"/>
    </row>
    <row r="9" spans="2:44" x14ac:dyDescent="0.25">
      <c r="B9" s="158" t="s">
        <v>19</v>
      </c>
      <c r="C9" s="19">
        <v>809</v>
      </c>
      <c r="D9" s="19">
        <v>842</v>
      </c>
      <c r="E9" s="19">
        <v>855</v>
      </c>
      <c r="F9" s="19">
        <v>894</v>
      </c>
      <c r="G9" s="19">
        <v>907</v>
      </c>
      <c r="H9" s="19">
        <v>939</v>
      </c>
      <c r="I9" s="19">
        <v>949</v>
      </c>
      <c r="J9" s="19">
        <v>934</v>
      </c>
      <c r="K9" s="73">
        <v>891</v>
      </c>
      <c r="L9" s="73">
        <v>915</v>
      </c>
      <c r="M9" s="73">
        <v>960</v>
      </c>
      <c r="N9" s="73">
        <v>989</v>
      </c>
      <c r="O9" s="73">
        <v>959</v>
      </c>
      <c r="P9" s="73">
        <v>971</v>
      </c>
      <c r="Q9" s="73">
        <v>1023</v>
      </c>
      <c r="R9" s="73">
        <v>1094</v>
      </c>
      <c r="S9" s="73">
        <v>1069</v>
      </c>
      <c r="T9" s="73">
        <v>1087</v>
      </c>
      <c r="U9" s="73">
        <v>1086</v>
      </c>
      <c r="V9" s="73">
        <v>1223</v>
      </c>
      <c r="W9" s="73">
        <v>1052</v>
      </c>
      <c r="X9" s="73">
        <v>1058</v>
      </c>
      <c r="Y9" s="73">
        <v>1081</v>
      </c>
      <c r="Z9" s="315">
        <v>1181</v>
      </c>
      <c r="AA9" s="73">
        <v>977.7</v>
      </c>
      <c r="AB9" s="73">
        <v>986.24</v>
      </c>
      <c r="AC9" s="73">
        <v>967.73</v>
      </c>
      <c r="AD9" s="315">
        <v>993.92</v>
      </c>
      <c r="AE9" s="524">
        <v>912.34</v>
      </c>
      <c r="AF9" s="524">
        <v>920.23</v>
      </c>
      <c r="AG9" s="73">
        <v>950.08</v>
      </c>
      <c r="AH9" s="315">
        <v>876.25302573964518</v>
      </c>
      <c r="AJ9" s="20">
        <v>3399</v>
      </c>
      <c r="AK9" s="20">
        <v>3728</v>
      </c>
      <c r="AL9" s="20">
        <v>3755</v>
      </c>
      <c r="AM9" s="20">
        <v>4048</v>
      </c>
      <c r="AN9" s="20">
        <v>4465</v>
      </c>
      <c r="AO9" s="20">
        <v>4371</v>
      </c>
      <c r="AP9" s="20">
        <v>3925.58</v>
      </c>
      <c r="AQ9" s="73">
        <v>3658.9045973474454</v>
      </c>
    </row>
    <row r="10" spans="2:44" x14ac:dyDescent="0.25">
      <c r="B10" s="158"/>
      <c r="C10" s="18"/>
      <c r="D10" s="18"/>
      <c r="E10" s="18"/>
      <c r="F10" s="18"/>
      <c r="G10" s="18"/>
      <c r="H10" s="18"/>
      <c r="I10" s="18"/>
      <c r="J10" s="18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15"/>
      <c r="AA10" s="362"/>
      <c r="AB10" s="362"/>
      <c r="AC10" s="362"/>
      <c r="AD10" s="315"/>
      <c r="AE10" s="362"/>
      <c r="AF10" s="362"/>
      <c r="AG10" s="362"/>
      <c r="AH10" s="315"/>
      <c r="AJ10" s="15"/>
      <c r="AK10" s="15"/>
      <c r="AL10" s="32"/>
      <c r="AM10" s="15"/>
      <c r="AN10" s="15"/>
      <c r="AO10" s="15"/>
      <c r="AP10" s="15"/>
      <c r="AQ10" s="362"/>
    </row>
    <row r="11" spans="2:44" x14ac:dyDescent="0.25">
      <c r="B11" s="158" t="s">
        <v>23</v>
      </c>
      <c r="C11" s="19">
        <v>473</v>
      </c>
      <c r="D11" s="19">
        <v>503</v>
      </c>
      <c r="E11" s="19">
        <v>504</v>
      </c>
      <c r="F11" s="19">
        <v>522</v>
      </c>
      <c r="G11" s="19">
        <v>534</v>
      </c>
      <c r="H11" s="19">
        <v>555</v>
      </c>
      <c r="I11" s="19">
        <v>556</v>
      </c>
      <c r="J11" s="19">
        <v>217</v>
      </c>
      <c r="K11" s="19">
        <v>547</v>
      </c>
      <c r="L11" s="19">
        <v>545</v>
      </c>
      <c r="M11" s="19">
        <v>541</v>
      </c>
      <c r="N11" s="19">
        <v>438</v>
      </c>
      <c r="O11" s="19">
        <v>500</v>
      </c>
      <c r="P11" s="19">
        <v>561</v>
      </c>
      <c r="Q11" s="19">
        <v>573</v>
      </c>
      <c r="R11" s="19">
        <v>670</v>
      </c>
      <c r="S11" s="19">
        <v>611</v>
      </c>
      <c r="T11" s="19">
        <v>629</v>
      </c>
      <c r="U11" s="19">
        <v>628</v>
      </c>
      <c r="V11" s="19">
        <v>631</v>
      </c>
      <c r="W11" s="19">
        <v>570</v>
      </c>
      <c r="X11" s="19">
        <v>488</v>
      </c>
      <c r="Y11" s="19">
        <v>582</v>
      </c>
      <c r="Z11" s="315">
        <v>463</v>
      </c>
      <c r="AA11" s="19">
        <v>436.65</v>
      </c>
      <c r="AB11" s="19">
        <v>483.71</v>
      </c>
      <c r="AC11" s="19">
        <v>391.54</v>
      </c>
      <c r="AD11" s="315">
        <v>301.42</v>
      </c>
      <c r="AE11" s="19">
        <v>451.59</v>
      </c>
      <c r="AF11" s="19">
        <v>422.05</v>
      </c>
      <c r="AG11" s="19">
        <v>360.63</v>
      </c>
      <c r="AH11" s="315">
        <v>108.19503037025808</v>
      </c>
      <c r="AJ11" s="20">
        <v>2001</v>
      </c>
      <c r="AK11" s="20">
        <v>1863</v>
      </c>
      <c r="AL11" s="20">
        <v>2070</v>
      </c>
      <c r="AM11" s="20">
        <v>2304</v>
      </c>
      <c r="AN11" s="20">
        <v>2500</v>
      </c>
      <c r="AO11" s="20">
        <v>2102</v>
      </c>
      <c r="AP11" s="20">
        <v>1613.32</v>
      </c>
      <c r="AQ11" s="19">
        <v>1342.4631179561022</v>
      </c>
      <c r="AR11" s="410"/>
    </row>
    <row r="12" spans="2:44" x14ac:dyDescent="0.25">
      <c r="B12" s="158" t="s">
        <v>24</v>
      </c>
      <c r="C12" s="22">
        <v>0.58499999999999996</v>
      </c>
      <c r="D12" s="22">
        <v>0.59699999999999998</v>
      </c>
      <c r="E12" s="22">
        <v>0.58899999999999997</v>
      </c>
      <c r="F12" s="22">
        <v>0.58399999999999996</v>
      </c>
      <c r="G12" s="22">
        <v>0.59</v>
      </c>
      <c r="H12" s="22">
        <v>0.59199999999999997</v>
      </c>
      <c r="I12" s="22">
        <v>0.58599999999999997</v>
      </c>
      <c r="J12" s="22">
        <v>0.23300000000000001</v>
      </c>
      <c r="K12" s="22">
        <v>0.61299999999999999</v>
      </c>
      <c r="L12" s="22">
        <v>0.59599999999999997</v>
      </c>
      <c r="M12" s="22">
        <v>0.56299999999999994</v>
      </c>
      <c r="N12" s="22">
        <v>0.443</v>
      </c>
      <c r="O12" s="22">
        <v>0.52100000000000002</v>
      </c>
      <c r="P12" s="22">
        <v>0.57799999999999996</v>
      </c>
      <c r="Q12" s="22">
        <v>0.56000000000000005</v>
      </c>
      <c r="R12" s="22">
        <v>0.61199999999999999</v>
      </c>
      <c r="S12" s="22">
        <v>0.57199999999999995</v>
      </c>
      <c r="T12" s="22">
        <v>0.57899999999999996</v>
      </c>
      <c r="U12" s="22">
        <v>0.57799999999999996</v>
      </c>
      <c r="V12" s="22">
        <v>0.51600000000000001</v>
      </c>
      <c r="W12" s="22">
        <v>0.54200000000000004</v>
      </c>
      <c r="X12" s="22">
        <v>0.46200000000000002</v>
      </c>
      <c r="Y12" s="22">
        <v>0.53800000000000003</v>
      </c>
      <c r="Z12" s="318">
        <v>0.39200000000000002</v>
      </c>
      <c r="AA12" s="22">
        <v>0.4466</v>
      </c>
      <c r="AB12" s="22">
        <v>0.49049999999999999</v>
      </c>
      <c r="AC12" s="22">
        <v>0.40460000000000002</v>
      </c>
      <c r="AD12" s="318">
        <v>0.30330000000000001</v>
      </c>
      <c r="AE12" s="22">
        <v>0.495</v>
      </c>
      <c r="AF12" s="22">
        <v>0.45860000000000001</v>
      </c>
      <c r="AG12" s="22">
        <v>0.37959999999999999</v>
      </c>
      <c r="AH12" s="318">
        <v>0.12347464395792603</v>
      </c>
      <c r="AJ12" s="23">
        <v>0.58899999999999997</v>
      </c>
      <c r="AK12" s="23">
        <v>0.5</v>
      </c>
      <c r="AL12" s="23">
        <v>0.55100000000000005</v>
      </c>
      <c r="AM12" s="23">
        <v>0.56899999999999995</v>
      </c>
      <c r="AN12" s="23">
        <v>0.56000000000000005</v>
      </c>
      <c r="AO12" s="23">
        <v>0.48099999999999998</v>
      </c>
      <c r="AP12" s="23">
        <v>0.41089999999999999</v>
      </c>
      <c r="AQ12" s="22">
        <v>0.36690301215542281</v>
      </c>
      <c r="AR12" s="361"/>
    </row>
    <row r="13" spans="2:44" x14ac:dyDescent="0.25">
      <c r="B13" s="15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315"/>
      <c r="AA13" s="22"/>
      <c r="AB13" s="22"/>
      <c r="AC13" s="22"/>
      <c r="AD13" s="315"/>
      <c r="AE13" s="22"/>
      <c r="AF13" s="22"/>
      <c r="AG13" s="22"/>
      <c r="AH13" s="315"/>
      <c r="AJ13" s="23"/>
      <c r="AK13" s="23"/>
      <c r="AL13" s="33"/>
      <c r="AM13" s="81"/>
      <c r="AN13" s="81"/>
      <c r="AO13" s="81"/>
      <c r="AP13" s="81"/>
      <c r="AQ13" s="22"/>
    </row>
    <row r="14" spans="2:44" x14ac:dyDescent="0.25">
      <c r="B14" s="158" t="s">
        <v>25</v>
      </c>
      <c r="C14" s="19">
        <v>318</v>
      </c>
      <c r="D14" s="19">
        <v>344</v>
      </c>
      <c r="E14" s="19">
        <v>342</v>
      </c>
      <c r="F14" s="19">
        <v>354</v>
      </c>
      <c r="G14" s="363">
        <v>360</v>
      </c>
      <c r="H14" s="363">
        <v>378</v>
      </c>
      <c r="I14" s="363">
        <v>375</v>
      </c>
      <c r="J14" s="363">
        <v>32</v>
      </c>
      <c r="K14" s="363">
        <v>357</v>
      </c>
      <c r="L14" s="363">
        <v>356</v>
      </c>
      <c r="M14" s="363">
        <v>346</v>
      </c>
      <c r="N14" s="363">
        <v>236</v>
      </c>
      <c r="O14" s="363">
        <v>283</v>
      </c>
      <c r="P14" s="363">
        <v>337</v>
      </c>
      <c r="Q14" s="363">
        <v>335</v>
      </c>
      <c r="R14" s="363">
        <v>383</v>
      </c>
      <c r="S14" s="363">
        <v>345</v>
      </c>
      <c r="T14" s="363">
        <v>348</v>
      </c>
      <c r="U14" s="363">
        <v>328</v>
      </c>
      <c r="V14" s="363">
        <v>319</v>
      </c>
      <c r="W14" s="363">
        <v>238</v>
      </c>
      <c r="X14" s="363">
        <v>98</v>
      </c>
      <c r="Y14" s="363">
        <v>201</v>
      </c>
      <c r="Z14" s="315">
        <v>75</v>
      </c>
      <c r="AA14" s="363">
        <v>36.299999999999997</v>
      </c>
      <c r="AB14" s="363">
        <v>55.96</v>
      </c>
      <c r="AC14" s="363">
        <v>-38.19</v>
      </c>
      <c r="AD14" s="315">
        <v>-132.06</v>
      </c>
      <c r="AE14" s="363">
        <v>15.54</v>
      </c>
      <c r="AF14" s="363">
        <v>-17.03</v>
      </c>
      <c r="AG14" s="363">
        <v>-83.78</v>
      </c>
      <c r="AH14" s="315">
        <v>-339.86502195559865</v>
      </c>
      <c r="AJ14" s="20">
        <v>1357</v>
      </c>
      <c r="AK14" s="20">
        <v>1144</v>
      </c>
      <c r="AL14" s="20">
        <v>1295</v>
      </c>
      <c r="AM14" s="20">
        <v>1338</v>
      </c>
      <c r="AN14" s="20">
        <v>1340</v>
      </c>
      <c r="AO14" s="20">
        <v>612</v>
      </c>
      <c r="AP14" s="20">
        <v>-77.989999999999995</v>
      </c>
      <c r="AQ14" s="363">
        <v>-425.13033588428061</v>
      </c>
      <c r="AR14" s="361"/>
    </row>
    <row r="15" spans="2:44" x14ac:dyDescent="0.25">
      <c r="B15" s="158" t="s">
        <v>26</v>
      </c>
      <c r="C15" s="22">
        <v>0.39300000000000002</v>
      </c>
      <c r="D15" s="22">
        <v>0.40899999999999997</v>
      </c>
      <c r="E15" s="22">
        <v>0.4</v>
      </c>
      <c r="F15" s="22">
        <v>0.39600000000000002</v>
      </c>
      <c r="G15" s="22">
        <v>0.39700000000000002</v>
      </c>
      <c r="H15" s="22">
        <v>0.40200000000000002</v>
      </c>
      <c r="I15" s="22">
        <v>0.39500000000000002</v>
      </c>
      <c r="J15" s="22">
        <v>3.4000000000000002E-2</v>
      </c>
      <c r="K15" s="22">
        <v>0.4</v>
      </c>
      <c r="L15" s="22">
        <v>0.39</v>
      </c>
      <c r="M15" s="22">
        <v>0.36</v>
      </c>
      <c r="N15" s="22">
        <v>0.23899999999999999</v>
      </c>
      <c r="O15" s="22">
        <v>0.29499999999999998</v>
      </c>
      <c r="P15" s="22">
        <v>0.34699999999999998</v>
      </c>
      <c r="Q15" s="22">
        <v>0.32700000000000001</v>
      </c>
      <c r="R15" s="22">
        <v>0.35</v>
      </c>
      <c r="S15" s="22">
        <v>0.32300000000000001</v>
      </c>
      <c r="T15" s="22">
        <v>0.32</v>
      </c>
      <c r="U15" s="22">
        <v>0.30199999999999999</v>
      </c>
      <c r="V15" s="22">
        <v>0.26100000000000001</v>
      </c>
      <c r="W15" s="22">
        <v>0.22600000000000001</v>
      </c>
      <c r="X15" s="22">
        <v>9.2999999999999999E-2</v>
      </c>
      <c r="Y15" s="22">
        <v>0.186</v>
      </c>
      <c r="Z15" s="318">
        <v>6.3E-2</v>
      </c>
      <c r="AA15" s="22">
        <v>3.7100000000000001E-2</v>
      </c>
      <c r="AB15" s="22">
        <v>5.67E-2</v>
      </c>
      <c r="AC15" s="22">
        <v>-3.95E-2</v>
      </c>
      <c r="AD15" s="318">
        <v>-0.13289999999999999</v>
      </c>
      <c r="AE15" s="22">
        <v>1.7000000000000001E-2</v>
      </c>
      <c r="AF15" s="22">
        <v>-1.8499999999999999E-2</v>
      </c>
      <c r="AG15" s="22">
        <v>-8.8200000000000001E-2</v>
      </c>
      <c r="AH15" s="318">
        <v>-0.38786173853005368</v>
      </c>
      <c r="AJ15" s="23">
        <v>0.39900000000000002</v>
      </c>
      <c r="AK15" s="23">
        <v>0.307</v>
      </c>
      <c r="AL15" s="23">
        <v>0.34499999999999997</v>
      </c>
      <c r="AM15" s="23">
        <v>0.33</v>
      </c>
      <c r="AN15" s="23">
        <v>0.3</v>
      </c>
      <c r="AO15" s="23">
        <v>0.14000000000000001</v>
      </c>
      <c r="AP15" s="23">
        <v>-1.9900000000000001E-2</v>
      </c>
      <c r="AQ15" s="22">
        <v>-0.11619060420227478</v>
      </c>
    </row>
    <row r="16" spans="2:44" x14ac:dyDescent="0.25">
      <c r="B16" s="158"/>
      <c r="C16" s="18"/>
      <c r="D16" s="18"/>
      <c r="E16" s="18"/>
      <c r="F16" s="18"/>
      <c r="G16" s="116"/>
      <c r="H16" s="18"/>
      <c r="I16" s="18"/>
      <c r="J16" s="18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15"/>
      <c r="AA16" s="362"/>
      <c r="AB16" s="362"/>
      <c r="AC16" s="362"/>
      <c r="AD16" s="315"/>
      <c r="AE16" s="362"/>
      <c r="AF16" s="362"/>
      <c r="AG16" s="362"/>
      <c r="AH16" s="315"/>
      <c r="AJ16" s="15"/>
      <c r="AK16" s="15"/>
      <c r="AL16" s="32"/>
      <c r="AM16" s="15"/>
      <c r="AN16" s="15"/>
      <c r="AO16" s="15"/>
      <c r="AP16" s="15"/>
      <c r="AQ16" s="362"/>
    </row>
    <row r="17" spans="2:44" x14ac:dyDescent="0.25">
      <c r="B17" s="158" t="s">
        <v>27</v>
      </c>
      <c r="C17" s="19">
        <v>236</v>
      </c>
      <c r="D17" s="19">
        <v>254</v>
      </c>
      <c r="E17" s="19">
        <v>250</v>
      </c>
      <c r="F17" s="19">
        <v>267</v>
      </c>
      <c r="G17" s="19">
        <v>266</v>
      </c>
      <c r="H17" s="19">
        <v>281</v>
      </c>
      <c r="I17" s="19">
        <v>269</v>
      </c>
      <c r="J17" s="19">
        <v>-27</v>
      </c>
      <c r="K17" s="19">
        <v>264</v>
      </c>
      <c r="L17" s="19">
        <v>263</v>
      </c>
      <c r="M17" s="19">
        <v>246</v>
      </c>
      <c r="N17" s="19">
        <v>122</v>
      </c>
      <c r="O17" s="19">
        <v>198</v>
      </c>
      <c r="P17" s="19">
        <v>258</v>
      </c>
      <c r="Q17" s="19">
        <v>242</v>
      </c>
      <c r="R17" s="19">
        <v>242</v>
      </c>
      <c r="S17" s="19">
        <v>250</v>
      </c>
      <c r="T17" s="19">
        <v>222</v>
      </c>
      <c r="U17" s="19">
        <v>215</v>
      </c>
      <c r="V17" s="19">
        <v>198</v>
      </c>
      <c r="W17" s="19">
        <v>128</v>
      </c>
      <c r="X17" s="19">
        <v>13</v>
      </c>
      <c r="Y17" s="19">
        <v>105</v>
      </c>
      <c r="Z17" s="315">
        <v>-6</v>
      </c>
      <c r="AA17" s="19">
        <v>-58.854733844999998</v>
      </c>
      <c r="AB17" s="19">
        <v>-69.623189127000003</v>
      </c>
      <c r="AC17" s="19">
        <v>-145.53</v>
      </c>
      <c r="AD17" s="315">
        <v>-258.97000000000003</v>
      </c>
      <c r="AE17" s="19">
        <v>-109.62</v>
      </c>
      <c r="AF17" s="19">
        <v>-172.68</v>
      </c>
      <c r="AG17" s="19">
        <v>-519.24</v>
      </c>
      <c r="AH17" s="315">
        <v>-383.76314206644452</v>
      </c>
      <c r="AJ17" s="20">
        <v>1007</v>
      </c>
      <c r="AK17" s="20">
        <v>789</v>
      </c>
      <c r="AL17" s="20">
        <v>894</v>
      </c>
      <c r="AM17" s="20">
        <v>941</v>
      </c>
      <c r="AN17" s="20">
        <v>886</v>
      </c>
      <c r="AO17" s="20">
        <v>241</v>
      </c>
      <c r="AP17" s="20">
        <v>-532.98</v>
      </c>
      <c r="AQ17" s="19">
        <v>-1185.303457333614</v>
      </c>
      <c r="AR17" s="361"/>
    </row>
    <row r="18" spans="2:44" x14ac:dyDescent="0.25">
      <c r="B18" s="158" t="s">
        <v>71</v>
      </c>
      <c r="C18" s="22">
        <v>0.29199999999999998</v>
      </c>
      <c r="D18" s="22">
        <v>0.30199999999999999</v>
      </c>
      <c r="E18" s="22">
        <v>0.29299999999999998</v>
      </c>
      <c r="F18" s="22">
        <v>0.29899999999999999</v>
      </c>
      <c r="G18" s="22">
        <v>0.29399999999999998</v>
      </c>
      <c r="H18" s="22">
        <v>0.29899999999999999</v>
      </c>
      <c r="I18" s="22">
        <v>0.28299999999999997</v>
      </c>
      <c r="J18" s="22">
        <v>-2.9000000000000001E-2</v>
      </c>
      <c r="K18" s="22">
        <v>0.29599999999999999</v>
      </c>
      <c r="L18" s="22">
        <v>0.28799999999999998</v>
      </c>
      <c r="M18" s="22">
        <v>0.25600000000000001</v>
      </c>
      <c r="N18" s="22">
        <v>0.123</v>
      </c>
      <c r="O18" s="22">
        <v>0.20699999999999999</v>
      </c>
      <c r="P18" s="22">
        <v>0.26600000000000001</v>
      </c>
      <c r="Q18" s="22">
        <v>0.23699999999999999</v>
      </c>
      <c r="R18" s="22">
        <v>0.221</v>
      </c>
      <c r="S18" s="22">
        <v>0.23400000000000001</v>
      </c>
      <c r="T18" s="22">
        <v>0.20399999999999999</v>
      </c>
      <c r="U18" s="22">
        <v>0.19800000000000001</v>
      </c>
      <c r="V18" s="22">
        <v>0.16200000000000001</v>
      </c>
      <c r="W18" s="22">
        <v>0.122</v>
      </c>
      <c r="X18" s="22">
        <v>1.2999999999999999E-2</v>
      </c>
      <c r="Y18" s="22">
        <v>9.7000000000000003E-2</v>
      </c>
      <c r="Z18" s="318">
        <v>-5.0000000000000001E-3</v>
      </c>
      <c r="AA18" s="22">
        <v>-6.0197106480196445E-2</v>
      </c>
      <c r="AB18" s="22">
        <v>-7.0594848333008706E-2</v>
      </c>
      <c r="AC18" s="22">
        <v>-0.15040000000000001</v>
      </c>
      <c r="AD18" s="318">
        <v>-0.2606</v>
      </c>
      <c r="AE18" s="22">
        <v>-0.1202</v>
      </c>
      <c r="AF18" s="22">
        <v>-0.18759999999999999</v>
      </c>
      <c r="AG18" s="22">
        <v>-0.54649999999999999</v>
      </c>
      <c r="AH18" s="318">
        <v>-0.4379592775072132</v>
      </c>
      <c r="AJ18" s="23">
        <v>0.29599999999999999</v>
      </c>
      <c r="AK18" s="23">
        <v>0.21199999999999999</v>
      </c>
      <c r="AL18" s="23">
        <v>0.23799999999999999</v>
      </c>
      <c r="AM18" s="23">
        <v>0.23200000000000001</v>
      </c>
      <c r="AN18" s="23">
        <v>0.19800000000000001</v>
      </c>
      <c r="AO18" s="23">
        <v>5.5E-2</v>
      </c>
      <c r="AP18" s="23">
        <v>-0.1358</v>
      </c>
      <c r="AQ18" s="22">
        <v>-0.3239503588568311</v>
      </c>
    </row>
    <row r="19" spans="2:44" x14ac:dyDescent="0.25">
      <c r="B19" s="158"/>
      <c r="C19" s="308"/>
      <c r="D19" s="308"/>
      <c r="E19" s="308"/>
      <c r="F19" s="308"/>
      <c r="G19" s="308"/>
      <c r="H19" s="308"/>
      <c r="I19" s="308"/>
      <c r="J19" s="308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5"/>
      <c r="AA19" s="310"/>
      <c r="AB19" s="310"/>
      <c r="AC19" s="310"/>
      <c r="AD19" s="315"/>
      <c r="AE19" s="310"/>
      <c r="AF19" s="310"/>
      <c r="AG19" s="310"/>
      <c r="AH19" s="315"/>
      <c r="AJ19" s="15"/>
      <c r="AK19" s="15"/>
      <c r="AL19" s="32"/>
      <c r="AM19" s="15"/>
      <c r="AN19" s="15"/>
      <c r="AO19" s="15"/>
      <c r="AP19" s="15"/>
      <c r="AQ19" s="310"/>
    </row>
    <row r="20" spans="2:44" x14ac:dyDescent="0.25">
      <c r="B20" s="158"/>
      <c r="C20" s="308"/>
      <c r="D20" s="308"/>
      <c r="E20" s="308"/>
      <c r="F20" s="308"/>
      <c r="G20" s="319"/>
      <c r="H20" s="308"/>
      <c r="I20" s="308"/>
      <c r="J20" s="308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5"/>
      <c r="AA20" s="310"/>
      <c r="AB20" s="310"/>
      <c r="AC20" s="310"/>
      <c r="AD20" s="315"/>
      <c r="AE20" s="310"/>
      <c r="AF20" s="310"/>
      <c r="AG20" s="310"/>
      <c r="AH20" s="315"/>
      <c r="AJ20" s="15"/>
      <c r="AK20" s="15"/>
      <c r="AL20" s="32"/>
      <c r="AM20" s="15"/>
      <c r="AN20" s="15"/>
      <c r="AO20" s="15"/>
      <c r="AP20" s="15"/>
      <c r="AQ20" s="310"/>
    </row>
    <row r="21" spans="2:44" ht="13" x14ac:dyDescent="0.3">
      <c r="B21" s="167" t="s">
        <v>30</v>
      </c>
      <c r="C21" s="308"/>
      <c r="D21" s="308"/>
      <c r="E21" s="308"/>
      <c r="F21" s="308"/>
      <c r="G21" s="308"/>
      <c r="H21" s="308"/>
      <c r="I21" s="308"/>
      <c r="J21" s="308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5"/>
      <c r="AA21" s="310"/>
      <c r="AB21" s="310"/>
      <c r="AC21" s="310"/>
      <c r="AD21" s="315"/>
      <c r="AE21" s="310"/>
      <c r="AF21" s="310"/>
      <c r="AG21" s="310"/>
      <c r="AH21" s="315"/>
      <c r="AJ21" s="15"/>
      <c r="AK21" s="32"/>
      <c r="AL21" s="32"/>
      <c r="AM21" s="15"/>
      <c r="AN21" s="15"/>
      <c r="AO21" s="15"/>
      <c r="AP21" s="15"/>
      <c r="AQ21" s="310"/>
    </row>
    <row r="22" spans="2:44" x14ac:dyDescent="0.25">
      <c r="B22" s="282" t="s">
        <v>31</v>
      </c>
      <c r="C22" s="23">
        <v>-0.20899999999999999</v>
      </c>
      <c r="D22" s="23">
        <v>-0.20300000000000001</v>
      </c>
      <c r="E22" s="23">
        <v>-0.21099999999999999</v>
      </c>
      <c r="F22" s="23">
        <v>-0.20799999999999999</v>
      </c>
      <c r="G22" s="23">
        <v>-0.20799999999999999</v>
      </c>
      <c r="H22" s="23">
        <v>-0.21</v>
      </c>
      <c r="I22" s="23">
        <v>-0.216</v>
      </c>
      <c r="J22" s="23">
        <v>-0.19700000000000001</v>
      </c>
      <c r="K22" s="23">
        <v>-0.17599999999999999</v>
      </c>
      <c r="L22" s="23">
        <v>-0.19400000000000001</v>
      </c>
      <c r="M22" s="23">
        <v>-0.21299999999999999</v>
      </c>
      <c r="N22" s="23">
        <v>-0.21199999999999999</v>
      </c>
      <c r="O22" s="23">
        <v>-0.22</v>
      </c>
      <c r="P22" s="23">
        <v>-0.19900000000000001</v>
      </c>
      <c r="Q22" s="23">
        <v>-0.20799999999999999</v>
      </c>
      <c r="R22" s="23">
        <v>-0.23100000000000001</v>
      </c>
      <c r="S22" s="23">
        <v>-0.20100000000000001</v>
      </c>
      <c r="T22" s="23">
        <v>-0.20899999999999999</v>
      </c>
      <c r="U22" s="23">
        <v>-0.20200000000000001</v>
      </c>
      <c r="V22" s="23">
        <v>-0.247</v>
      </c>
      <c r="W22" s="23">
        <v>-0.19</v>
      </c>
      <c r="X22" s="23">
        <v>-0.17499999999999999</v>
      </c>
      <c r="Y22" s="23">
        <v>-0.19400000000000001</v>
      </c>
      <c r="Z22" s="559">
        <v>-0.33900000000000002</v>
      </c>
      <c r="AA22" s="23">
        <v>-0.22409999999999999</v>
      </c>
      <c r="AB22" s="23">
        <v>-0.1958</v>
      </c>
      <c r="AC22" s="23">
        <v>-0.19789999999999999</v>
      </c>
      <c r="AD22" s="559">
        <v>-0.2359</v>
      </c>
      <c r="AE22" s="23">
        <v>-0.19570000000000001</v>
      </c>
      <c r="AF22" s="23">
        <v>-0.2631</v>
      </c>
      <c r="AG22" s="23">
        <v>-0.29730000000000001</v>
      </c>
      <c r="AH22" s="559">
        <v>-0.53955883758166989</v>
      </c>
      <c r="AJ22" s="23">
        <v>-0.20799999999999999</v>
      </c>
      <c r="AK22" s="23">
        <v>-0.20799999999999999</v>
      </c>
      <c r="AL22" s="23">
        <v>-0.19900000000000001</v>
      </c>
      <c r="AM22" s="23">
        <v>-0.215</v>
      </c>
      <c r="AN22" s="23">
        <v>-0.216</v>
      </c>
      <c r="AO22" s="23">
        <v>-0.22800000000000001</v>
      </c>
      <c r="AP22" s="23">
        <v>-0.2135</v>
      </c>
      <c r="AQ22" s="23">
        <v>-0.3213856088817505</v>
      </c>
    </row>
    <row r="23" spans="2:44" x14ac:dyDescent="0.25">
      <c r="B23" s="158" t="s">
        <v>32</v>
      </c>
      <c r="C23" s="23">
        <v>-2.8000000000000001E-2</v>
      </c>
      <c r="D23" s="23">
        <v>-2.1999999999999999E-2</v>
      </c>
      <c r="E23" s="23">
        <v>-2.1999999999999999E-2</v>
      </c>
      <c r="F23" s="23">
        <v>-0.03</v>
      </c>
      <c r="G23" s="23">
        <v>-2.4E-2</v>
      </c>
      <c r="H23" s="23">
        <v>-1.7999999999999999E-2</v>
      </c>
      <c r="I23" s="23">
        <v>-2.1000000000000001E-2</v>
      </c>
      <c r="J23" s="23">
        <v>-2.1000000000000001E-2</v>
      </c>
      <c r="K23" s="23">
        <v>-0.02</v>
      </c>
      <c r="L23" s="23">
        <v>-0.02</v>
      </c>
      <c r="M23" s="23">
        <v>-2.5999999999999999E-2</v>
      </c>
      <c r="N23" s="23">
        <v>-2.9000000000000001E-2</v>
      </c>
      <c r="O23" s="23">
        <v>-2.5000000000000001E-2</v>
      </c>
      <c r="P23" s="23">
        <v>-2.5000000000000001E-2</v>
      </c>
      <c r="Q23" s="23">
        <v>-2.8000000000000001E-2</v>
      </c>
      <c r="R23" s="23">
        <v>-8.9999999999999993E-3</v>
      </c>
      <c r="S23" s="23">
        <v>-2.4E-2</v>
      </c>
      <c r="T23" s="23">
        <v>-2.5000000000000001E-2</v>
      </c>
      <c r="U23" s="23">
        <v>-2.5000000000000001E-2</v>
      </c>
      <c r="V23" s="23">
        <v>-0.03</v>
      </c>
      <c r="W23" s="23">
        <v>-2.9000000000000001E-2</v>
      </c>
      <c r="X23" s="23">
        <v>-3.5999999999999997E-2</v>
      </c>
      <c r="Y23" s="23">
        <v>-3.1E-2</v>
      </c>
      <c r="Z23" s="560">
        <v>-2.5999999999999999E-2</v>
      </c>
      <c r="AA23" s="23">
        <v>-3.3500000000000002E-2</v>
      </c>
      <c r="AB23" s="23">
        <v>-3.27E-2</v>
      </c>
      <c r="AC23" s="23">
        <v>-3.5499999999999997E-2</v>
      </c>
      <c r="AD23" s="560">
        <v>-5.1400000000000001E-2</v>
      </c>
      <c r="AE23" s="23">
        <v>-3.09E-2</v>
      </c>
      <c r="AF23" s="23">
        <v>-2.46E-2</v>
      </c>
      <c r="AG23" s="23">
        <v>-5.3900000000000003E-2</v>
      </c>
      <c r="AH23" s="560">
        <v>-1.865906209127759E-2</v>
      </c>
      <c r="AJ23" s="23">
        <v>-2.5999999999999999E-2</v>
      </c>
      <c r="AK23" s="23">
        <v>-2.1000000000000001E-2</v>
      </c>
      <c r="AL23" s="23">
        <v>-2.4E-2</v>
      </c>
      <c r="AM23" s="23">
        <v>-2.1000000000000001E-2</v>
      </c>
      <c r="AN23" s="23">
        <v>-2.5999999999999999E-2</v>
      </c>
      <c r="AO23" s="23">
        <v>-0.03</v>
      </c>
      <c r="AP23" s="23">
        <v>-3.8300000000000001E-2</v>
      </c>
      <c r="AQ23" s="23">
        <v>-3.233750803052482E-2</v>
      </c>
    </row>
    <row r="24" spans="2:44" x14ac:dyDescent="0.25">
      <c r="B24" s="158" t="s">
        <v>33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117"/>
      <c r="AA24" s="23"/>
      <c r="AB24" s="23"/>
      <c r="AC24" s="23"/>
      <c r="AD24" s="117"/>
      <c r="AE24" s="23"/>
      <c r="AF24" s="23"/>
      <c r="AG24" s="23"/>
      <c r="AH24" s="117"/>
      <c r="AJ24" s="23"/>
      <c r="AK24" s="23"/>
      <c r="AL24" s="23"/>
      <c r="AM24" s="23"/>
      <c r="AN24" s="23"/>
      <c r="AO24" s="23"/>
      <c r="AP24" s="23"/>
      <c r="AQ24" s="23">
        <v>0</v>
      </c>
    </row>
    <row r="25" spans="2:44" x14ac:dyDescent="0.25">
      <c r="B25" s="158" t="s">
        <v>34</v>
      </c>
      <c r="C25" s="23">
        <v>-0.1</v>
      </c>
      <c r="D25" s="23">
        <v>-0.105</v>
      </c>
      <c r="E25" s="23">
        <v>-0.10299999999999999</v>
      </c>
      <c r="F25" s="23">
        <v>-0.10100000000000001</v>
      </c>
      <c r="G25" s="23">
        <v>-0.111</v>
      </c>
      <c r="H25" s="23">
        <v>-0.107</v>
      </c>
      <c r="I25" s="23">
        <v>-0.108</v>
      </c>
      <c r="J25" s="23">
        <v>-0.10199999999999999</v>
      </c>
      <c r="K25" s="23">
        <v>-0.13100000000000001</v>
      </c>
      <c r="L25" s="23">
        <v>-0.13100000000000001</v>
      </c>
      <c r="M25" s="23">
        <v>-0.13100000000000001</v>
      </c>
      <c r="N25" s="23">
        <v>-0.13</v>
      </c>
      <c r="O25" s="23">
        <v>-0.153</v>
      </c>
      <c r="P25" s="23">
        <v>-0.14699999999999999</v>
      </c>
      <c r="Q25" s="23">
        <v>-0.13200000000000001</v>
      </c>
      <c r="R25" s="23">
        <v>-0.156</v>
      </c>
      <c r="S25" s="23">
        <v>-0.13</v>
      </c>
      <c r="T25" s="23">
        <v>-0.11</v>
      </c>
      <c r="U25" s="23">
        <v>-0.13600000000000001</v>
      </c>
      <c r="V25" s="23">
        <v>-0.11</v>
      </c>
      <c r="W25" s="23">
        <v>-0.157</v>
      </c>
      <c r="X25" s="23">
        <v>-0.17399999999999999</v>
      </c>
      <c r="Y25" s="23">
        <v>-0.14399999999999999</v>
      </c>
      <c r="Z25" s="559">
        <v>-0.127</v>
      </c>
      <c r="AA25" s="23">
        <v>-0.17610000000000001</v>
      </c>
      <c r="AB25" s="23">
        <v>-0.19420000000000001</v>
      </c>
      <c r="AC25" s="23">
        <v>-0.18779999999999999</v>
      </c>
      <c r="AD25" s="559">
        <v>-0.1835</v>
      </c>
      <c r="AE25" s="23">
        <v>-0.15709999999999999</v>
      </c>
      <c r="AF25" s="23">
        <v>-0.15409999999999999</v>
      </c>
      <c r="AG25" s="23">
        <v>-0.13039999999999999</v>
      </c>
      <c r="AH25" s="559">
        <v>-0.10920514491248591</v>
      </c>
      <c r="AJ25" s="23">
        <v>-0.10199999999999999</v>
      </c>
      <c r="AK25" s="23">
        <v>-0.107</v>
      </c>
      <c r="AL25" s="23">
        <v>-0.13100000000000001</v>
      </c>
      <c r="AM25" s="23">
        <v>-0.14699999999999999</v>
      </c>
      <c r="AN25" s="23">
        <v>-0.121</v>
      </c>
      <c r="AO25" s="23">
        <v>-0.15</v>
      </c>
      <c r="AP25" s="23">
        <v>-0.18540000000000001</v>
      </c>
      <c r="AQ25" s="23">
        <v>-0.13795457518705911</v>
      </c>
    </row>
    <row r="26" spans="2:44" x14ac:dyDescent="0.25">
      <c r="B26" s="158" t="s">
        <v>75</v>
      </c>
      <c r="C26" s="23">
        <v>-3.2000000000000001E-2</v>
      </c>
      <c r="D26" s="23">
        <v>-3.2000000000000001E-2</v>
      </c>
      <c r="E26" s="23">
        <v>-3.4000000000000002E-2</v>
      </c>
      <c r="F26" s="23">
        <v>-2.5000000000000001E-2</v>
      </c>
      <c r="G26" s="23">
        <v>-2.4E-2</v>
      </c>
      <c r="H26" s="23">
        <v>-2.3E-2</v>
      </c>
      <c r="I26" s="23">
        <v>-2.7E-2</v>
      </c>
      <c r="J26" s="23">
        <v>-0.20599999999999999</v>
      </c>
      <c r="K26" s="23">
        <v>-2.7E-2</v>
      </c>
      <c r="L26" s="23">
        <v>-2.5999999999999999E-2</v>
      </c>
      <c r="M26" s="23">
        <v>-0.03</v>
      </c>
      <c r="N26" s="23">
        <v>-2.5000000000000001E-2</v>
      </c>
      <c r="O26" s="23">
        <v>-2.7E-2</v>
      </c>
      <c r="P26" s="23">
        <v>-2.1999999999999999E-2</v>
      </c>
      <c r="Q26" s="23">
        <v>-2.4E-2</v>
      </c>
      <c r="R26" s="23">
        <v>4.9000000000000002E-2</v>
      </c>
      <c r="S26" s="23">
        <v>-1.7999999999999999E-2</v>
      </c>
      <c r="T26" s="23">
        <v>-0.05</v>
      </c>
      <c r="U26" s="23">
        <v>-3.4000000000000002E-2</v>
      </c>
      <c r="V26" s="23">
        <v>-0.05</v>
      </c>
      <c r="W26" s="23">
        <v>-5.6000000000000001E-2</v>
      </c>
      <c r="X26" s="23">
        <v>-9.9000000000000005E-2</v>
      </c>
      <c r="Y26" s="23">
        <v>-4.3999999999999997E-2</v>
      </c>
      <c r="Z26" s="560">
        <v>-5.8000000000000003E-2</v>
      </c>
      <c r="AA26" s="23">
        <v>-7.5800000000000006E-2</v>
      </c>
      <c r="AB26" s="23">
        <v>-2.4799999999999999E-2</v>
      </c>
      <c r="AC26" s="23">
        <v>-9.0899999999999995E-2</v>
      </c>
      <c r="AD26" s="560">
        <v>-9.8199999999999996E-2</v>
      </c>
      <c r="AE26" s="23">
        <v>-3.56E-2</v>
      </c>
      <c r="AF26" s="23">
        <v>-4.8999999999999998E-3</v>
      </c>
      <c r="AG26" s="23">
        <v>-2.75E-2</v>
      </c>
      <c r="AH26" s="560">
        <v>-2.8950047211063534E-2</v>
      </c>
      <c r="AJ26" s="23">
        <v>-3.1E-2</v>
      </c>
      <c r="AK26" s="23">
        <v>-7.0000000000000007E-2</v>
      </c>
      <c r="AL26" s="23">
        <v>-2.7E-2</v>
      </c>
      <c r="AM26" s="23">
        <v>-4.0000000000000001E-3</v>
      </c>
      <c r="AN26" s="23">
        <v>-3.7999999999999999E-2</v>
      </c>
      <c r="AO26" s="23">
        <v>-6.4000000000000001E-2</v>
      </c>
      <c r="AP26" s="23">
        <v>-7.2300000000000003E-2</v>
      </c>
      <c r="AQ26" s="23">
        <v>-2.1702593201409874E-2</v>
      </c>
    </row>
    <row r="27" spans="2:44" x14ac:dyDescent="0.25">
      <c r="B27" s="158" t="s">
        <v>76</v>
      </c>
      <c r="C27" s="23">
        <v>-4.7E-2</v>
      </c>
      <c r="D27" s="23">
        <v>-4.2000000000000003E-2</v>
      </c>
      <c r="E27" s="23">
        <v>-4.1000000000000002E-2</v>
      </c>
      <c r="F27" s="23">
        <v>-5.1999999999999998E-2</v>
      </c>
      <c r="G27" s="23">
        <v>-4.2999999999999997E-2</v>
      </c>
      <c r="H27" s="23">
        <v>-0.05</v>
      </c>
      <c r="I27" s="23">
        <v>-4.2999999999999997E-2</v>
      </c>
      <c r="J27" s="23">
        <v>-0.24099999999999999</v>
      </c>
      <c r="K27" s="23">
        <v>-3.3000000000000002E-2</v>
      </c>
      <c r="L27" s="23">
        <v>-3.4000000000000002E-2</v>
      </c>
      <c r="M27" s="23">
        <v>-3.6999999999999998E-2</v>
      </c>
      <c r="N27" s="23">
        <v>-0.16</v>
      </c>
      <c r="O27" s="23">
        <v>-5.5E-2</v>
      </c>
      <c r="P27" s="23">
        <v>-0.03</v>
      </c>
      <c r="Q27" s="23">
        <v>-4.9000000000000002E-2</v>
      </c>
      <c r="R27" s="23">
        <v>-4.1000000000000002E-2</v>
      </c>
      <c r="S27" s="23">
        <v>-5.5E-2</v>
      </c>
      <c r="T27" s="23">
        <v>-2.8000000000000001E-2</v>
      </c>
      <c r="U27" s="23">
        <v>-2.5000000000000001E-2</v>
      </c>
      <c r="V27" s="23">
        <v>-4.7E-2</v>
      </c>
      <c r="W27" s="23">
        <v>-2.5999999999999999E-2</v>
      </c>
      <c r="X27" s="23">
        <v>-5.6000000000000001E-2</v>
      </c>
      <c r="Y27" s="23">
        <v>-4.9000000000000002E-2</v>
      </c>
      <c r="Z27" s="147">
        <v>-5.8000000000000003E-2</v>
      </c>
      <c r="AA27" s="23">
        <v>-4.3900000000000002E-2</v>
      </c>
      <c r="AB27" s="23">
        <v>-6.2100000000000002E-2</v>
      </c>
      <c r="AC27" s="23">
        <v>-8.3299999999999999E-2</v>
      </c>
      <c r="AD27" s="147">
        <v>-0.1278</v>
      </c>
      <c r="AE27" s="23">
        <v>-8.5699999999999998E-2</v>
      </c>
      <c r="AF27" s="23">
        <v>-9.4700000000000006E-2</v>
      </c>
      <c r="AG27" s="23">
        <v>-0.1113</v>
      </c>
      <c r="AH27" s="147">
        <v>-0.18015226424557707</v>
      </c>
      <c r="AJ27" s="23">
        <v>-4.4999999999999998E-2</v>
      </c>
      <c r="AK27" s="23">
        <v>-9.4E-2</v>
      </c>
      <c r="AL27" s="23">
        <v>-6.8000000000000005E-2</v>
      </c>
      <c r="AM27" s="23">
        <v>-4.3999999999999997E-2</v>
      </c>
      <c r="AN27" s="23">
        <v>-3.9E-2</v>
      </c>
      <c r="AO27" s="23">
        <v>-4.8000000000000001E-2</v>
      </c>
      <c r="AP27" s="23">
        <v>-7.9399999999999998E-2</v>
      </c>
      <c r="AQ27" s="23">
        <v>-0.11971670254383276</v>
      </c>
    </row>
    <row r="28" spans="2:44" x14ac:dyDescent="0.25">
      <c r="B28" s="320" t="s">
        <v>36</v>
      </c>
      <c r="C28" s="42">
        <v>-0.41499999999999998</v>
      </c>
      <c r="D28" s="42">
        <v>-0.40300000000000002</v>
      </c>
      <c r="E28" s="42">
        <v>-0.41099999999999998</v>
      </c>
      <c r="F28" s="42">
        <v>-0.41599999999999998</v>
      </c>
      <c r="G28" s="42">
        <v>-0.41</v>
      </c>
      <c r="H28" s="42">
        <v>-0.40799999999999997</v>
      </c>
      <c r="I28" s="42">
        <v>-0.41399999999999998</v>
      </c>
      <c r="J28" s="42">
        <v>-0.76700000000000002</v>
      </c>
      <c r="K28" s="42">
        <v>-0.38700000000000001</v>
      </c>
      <c r="L28" s="42">
        <v>-0.40400000000000003</v>
      </c>
      <c r="M28" s="42">
        <v>-0.437</v>
      </c>
      <c r="N28" s="42">
        <v>-0.55700000000000005</v>
      </c>
      <c r="O28" s="42">
        <v>-0.47899999999999998</v>
      </c>
      <c r="P28" s="42">
        <v>-0.42299999999999999</v>
      </c>
      <c r="Q28" s="42">
        <v>-0.44</v>
      </c>
      <c r="R28" s="42">
        <v>-0.38800000000000001</v>
      </c>
      <c r="S28" s="42">
        <v>-0.42799999999999999</v>
      </c>
      <c r="T28" s="42">
        <v>-0.42099999999999999</v>
      </c>
      <c r="U28" s="42">
        <v>-0.42199999999999999</v>
      </c>
      <c r="V28" s="42">
        <v>-0.48399999999999999</v>
      </c>
      <c r="W28" s="42">
        <v>-0.45900000000000002</v>
      </c>
      <c r="X28" s="42">
        <v>-0.53900000000000003</v>
      </c>
      <c r="Y28" s="42">
        <v>-0.46200000000000002</v>
      </c>
      <c r="Z28" s="318">
        <v>-0.60799999999999998</v>
      </c>
      <c r="AA28" s="42">
        <v>-0.5534</v>
      </c>
      <c r="AB28" s="42">
        <v>-0.50949999999999995</v>
      </c>
      <c r="AC28" s="42">
        <v>-0.59540000000000004</v>
      </c>
      <c r="AD28" s="318">
        <v>-0.69669999999999999</v>
      </c>
      <c r="AE28" s="42">
        <v>-0.505</v>
      </c>
      <c r="AF28" s="42">
        <v>-0.54139999999999999</v>
      </c>
      <c r="AG28" s="42">
        <v>-0.62039999999999995</v>
      </c>
      <c r="AH28" s="318">
        <v>-0.87652535604207393</v>
      </c>
      <c r="AJ28" s="42">
        <v>-0.41099999999999998</v>
      </c>
      <c r="AK28" s="42">
        <v>-0.5</v>
      </c>
      <c r="AL28" s="42">
        <v>-0.44900000000000001</v>
      </c>
      <c r="AM28" s="42">
        <v>-0.43099999999999999</v>
      </c>
      <c r="AN28" s="42">
        <v>-0.44</v>
      </c>
      <c r="AO28" s="42">
        <v>-0.51900000000000002</v>
      </c>
      <c r="AP28" s="42">
        <v>-0.58889999999999998</v>
      </c>
      <c r="AQ28" s="42">
        <v>-0.63309698784457713</v>
      </c>
    </row>
    <row r="29" spans="2:44" x14ac:dyDescent="0.25">
      <c r="B29" s="158"/>
      <c r="C29" s="308"/>
      <c r="D29" s="308"/>
      <c r="E29" s="317"/>
      <c r="F29" s="317"/>
      <c r="G29" s="308"/>
      <c r="H29" s="308"/>
      <c r="I29" s="317"/>
      <c r="J29" s="317"/>
      <c r="K29" s="310"/>
      <c r="L29" s="310"/>
      <c r="M29" s="318"/>
      <c r="N29" s="318"/>
      <c r="O29" s="310"/>
      <c r="P29" s="321"/>
      <c r="Q29" s="318"/>
      <c r="R29" s="318"/>
      <c r="S29" s="310"/>
      <c r="T29" s="321"/>
      <c r="U29" s="321"/>
      <c r="V29" s="318"/>
      <c r="W29" s="310"/>
      <c r="X29" s="321"/>
      <c r="Y29" s="321"/>
      <c r="Z29" s="315"/>
      <c r="AA29" s="310"/>
      <c r="AB29" s="321"/>
      <c r="AC29" s="321"/>
      <c r="AD29" s="315"/>
      <c r="AE29" s="310"/>
      <c r="AF29" s="321"/>
      <c r="AG29" s="321"/>
      <c r="AH29" s="315"/>
      <c r="AJ29" s="101"/>
      <c r="AK29" s="101"/>
      <c r="AL29" s="101"/>
      <c r="AM29" s="101"/>
      <c r="AN29" s="101"/>
      <c r="AO29" s="101"/>
      <c r="AP29" s="101"/>
      <c r="AQ29" s="310"/>
    </row>
    <row r="30" spans="2:44" x14ac:dyDescent="0.25">
      <c r="B30" s="158" t="s">
        <v>37</v>
      </c>
      <c r="C30" s="23">
        <v>-0.192</v>
      </c>
      <c r="D30" s="23">
        <v>-0.188</v>
      </c>
      <c r="E30" s="23">
        <v>-0.189</v>
      </c>
      <c r="F30" s="23">
        <v>-0.188</v>
      </c>
      <c r="G30" s="23">
        <v>-0.192</v>
      </c>
      <c r="H30" s="23">
        <v>-0.189</v>
      </c>
      <c r="I30" s="23">
        <v>-0.191</v>
      </c>
      <c r="J30" s="23">
        <v>-0.19900000000000001</v>
      </c>
      <c r="K30" s="23">
        <v>-0.21299999999999999</v>
      </c>
      <c r="L30" s="23">
        <v>-0.20599999999999999</v>
      </c>
      <c r="M30" s="23">
        <v>-0.20300000000000001</v>
      </c>
      <c r="N30" s="23">
        <v>-0.20399999999999999</v>
      </c>
      <c r="O30" s="22">
        <v>-0.218</v>
      </c>
      <c r="P30" s="22">
        <v>-0.222</v>
      </c>
      <c r="Q30" s="22">
        <v>-0.22500000000000001</v>
      </c>
      <c r="R30" s="22">
        <v>-0.254</v>
      </c>
      <c r="S30" s="23">
        <v>-0.249</v>
      </c>
      <c r="T30" s="23">
        <v>-0.25800000000000001</v>
      </c>
      <c r="U30" s="23">
        <v>-0.27600000000000002</v>
      </c>
      <c r="V30" s="23">
        <v>-0.25600000000000001</v>
      </c>
      <c r="W30" s="23">
        <v>-0.315</v>
      </c>
      <c r="X30" s="23">
        <v>-0.36899999999999999</v>
      </c>
      <c r="Y30" s="23">
        <v>-0.35199999999999998</v>
      </c>
      <c r="Z30" s="318">
        <v>-0.32900000000000001</v>
      </c>
      <c r="AA30" s="23">
        <v>-0.40949999999999998</v>
      </c>
      <c r="AB30" s="23">
        <v>-0.43369999999999997</v>
      </c>
      <c r="AC30" s="23">
        <v>-0.44409999999999999</v>
      </c>
      <c r="AD30" s="318">
        <v>-0.43609999999999999</v>
      </c>
      <c r="AE30" s="23">
        <v>-0.47789999999999999</v>
      </c>
      <c r="AF30" s="23">
        <v>-0.47710000000000002</v>
      </c>
      <c r="AG30" s="23">
        <v>-0.46779999999999999</v>
      </c>
      <c r="AH30" s="318">
        <v>-0.51133638248797997</v>
      </c>
      <c r="AJ30" s="23">
        <v>-0.19</v>
      </c>
      <c r="AK30" s="23">
        <v>-0.193</v>
      </c>
      <c r="AL30" s="23">
        <v>-0.20599999999999999</v>
      </c>
      <c r="AM30" s="23">
        <v>-0.23</v>
      </c>
      <c r="AN30" s="23">
        <v>-0.26</v>
      </c>
      <c r="AO30" s="23">
        <v>-0.34100000000000003</v>
      </c>
      <c r="AP30" s="23">
        <v>-0.43080000000000002</v>
      </c>
      <c r="AQ30" s="23">
        <v>-0.4830936163576976</v>
      </c>
    </row>
    <row r="31" spans="2:44" x14ac:dyDescent="0.25">
      <c r="B31" s="158"/>
      <c r="C31" s="308"/>
      <c r="D31" s="308"/>
      <c r="E31" s="308"/>
      <c r="F31" s="308"/>
      <c r="G31" s="308"/>
      <c r="H31" s="308"/>
      <c r="I31" s="308"/>
      <c r="J31" s="308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5"/>
      <c r="AA31" s="506"/>
      <c r="AB31" s="310"/>
      <c r="AC31" s="310"/>
      <c r="AD31" s="315"/>
      <c r="AE31" s="506"/>
      <c r="AF31" s="310"/>
      <c r="AG31" s="310"/>
      <c r="AH31" s="315"/>
      <c r="AJ31" s="15"/>
      <c r="AK31" s="15"/>
      <c r="AL31" s="32"/>
      <c r="AM31" s="15"/>
      <c r="AN31" s="15"/>
      <c r="AO31" s="15"/>
      <c r="AP31" s="15"/>
      <c r="AQ31" s="506"/>
    </row>
    <row r="32" spans="2:44" x14ac:dyDescent="0.25">
      <c r="B32" s="158"/>
      <c r="C32" s="308"/>
      <c r="D32" s="308"/>
      <c r="E32" s="308"/>
      <c r="F32" s="308"/>
      <c r="G32" s="308"/>
      <c r="H32" s="308"/>
      <c r="I32" s="308"/>
      <c r="J32" s="308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5"/>
      <c r="AA32" s="310"/>
      <c r="AB32" s="310"/>
      <c r="AC32" s="310"/>
      <c r="AD32" s="315"/>
      <c r="AE32" s="506"/>
      <c r="AF32" s="310"/>
      <c r="AG32" s="310"/>
      <c r="AH32" s="315"/>
      <c r="AJ32" s="15"/>
      <c r="AK32" s="15"/>
      <c r="AL32" s="32"/>
      <c r="AM32" s="15"/>
      <c r="AN32" s="15"/>
      <c r="AO32" s="15"/>
      <c r="AP32" s="15"/>
      <c r="AQ32" s="506"/>
    </row>
    <row r="33" spans="2:45" ht="13" x14ac:dyDescent="0.3">
      <c r="B33" s="167" t="s">
        <v>38</v>
      </c>
      <c r="C33" s="308"/>
      <c r="D33" s="308"/>
      <c r="E33" s="308"/>
      <c r="F33" s="308"/>
      <c r="G33" s="308"/>
      <c r="H33" s="308"/>
      <c r="I33" s="308"/>
      <c r="J33" s="308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5"/>
      <c r="AA33" s="509"/>
      <c r="AB33" s="315"/>
      <c r="AC33" s="315"/>
      <c r="AD33" s="315"/>
      <c r="AE33" s="310"/>
      <c r="AF33" s="310"/>
      <c r="AG33" s="310"/>
      <c r="AH33" s="315"/>
      <c r="AJ33" s="15"/>
      <c r="AK33" s="15"/>
      <c r="AL33" s="32"/>
      <c r="AM33" s="15"/>
      <c r="AN33" s="15"/>
      <c r="AO33" s="15"/>
      <c r="AP33" s="15"/>
      <c r="AQ33" s="310"/>
    </row>
    <row r="34" spans="2:45" x14ac:dyDescent="0.25">
      <c r="B34" s="158" t="s">
        <v>77</v>
      </c>
      <c r="C34" s="20">
        <v>183.96</v>
      </c>
      <c r="D34" s="20">
        <v>407.78</v>
      </c>
      <c r="E34" s="20">
        <v>670.27</v>
      </c>
      <c r="F34" s="20">
        <v>921.43</v>
      </c>
      <c r="G34" s="20">
        <v>288.04000000000002</v>
      </c>
      <c r="H34" s="20">
        <v>513.51</v>
      </c>
      <c r="I34" s="20">
        <v>771.21</v>
      </c>
      <c r="J34" s="20">
        <v>1135.03</v>
      </c>
      <c r="K34" s="20">
        <v>232.12</v>
      </c>
      <c r="L34" s="20">
        <v>504.79</v>
      </c>
      <c r="M34" s="20">
        <v>826.37</v>
      </c>
      <c r="N34" s="20">
        <v>1199.72</v>
      </c>
      <c r="O34" s="20">
        <v>331.84</v>
      </c>
      <c r="P34" s="20">
        <v>694.45</v>
      </c>
      <c r="Q34" s="20">
        <v>1225.21</v>
      </c>
      <c r="R34" s="20">
        <v>1777.21</v>
      </c>
      <c r="S34" s="20">
        <v>471.57</v>
      </c>
      <c r="T34" s="20">
        <v>1037.1600000000001</v>
      </c>
      <c r="U34" s="20">
        <v>1832.09</v>
      </c>
      <c r="V34" s="20">
        <v>2408.67</v>
      </c>
      <c r="W34" s="20">
        <v>670.25</v>
      </c>
      <c r="X34" s="20">
        <v>1450.43</v>
      </c>
      <c r="Y34" s="20">
        <v>2087.83</v>
      </c>
      <c r="Z34" s="407">
        <v>2827.45</v>
      </c>
      <c r="AA34" s="20">
        <v>549</v>
      </c>
      <c r="AB34" s="20">
        <v>1086.48</v>
      </c>
      <c r="AC34" s="20">
        <v>1686.18</v>
      </c>
      <c r="AD34" s="407">
        <v>2425.13</v>
      </c>
      <c r="AE34" s="20">
        <v>593.14</v>
      </c>
      <c r="AF34" s="20">
        <v>1332.21</v>
      </c>
      <c r="AG34" s="20">
        <v>1766.14</v>
      </c>
      <c r="AH34" s="407">
        <v>2242.056351063</v>
      </c>
      <c r="AJ34" s="20">
        <v>921.43</v>
      </c>
      <c r="AK34" s="20">
        <v>1135.03</v>
      </c>
      <c r="AL34" s="20">
        <v>1199.72</v>
      </c>
      <c r="AM34" s="21">
        <v>1777.21</v>
      </c>
      <c r="AN34" s="21">
        <v>2408.6799999999998</v>
      </c>
      <c r="AO34" s="407">
        <v>2827.45</v>
      </c>
      <c r="AP34" s="21">
        <v>2425.13</v>
      </c>
      <c r="AQ34" s="20">
        <v>2242.056351063</v>
      </c>
      <c r="AR34" s="294"/>
      <c r="AS34" s="294"/>
    </row>
    <row r="35" spans="2:45" x14ac:dyDescent="0.25">
      <c r="B35" s="158" t="s">
        <v>40</v>
      </c>
      <c r="C35" s="20">
        <v>655</v>
      </c>
      <c r="D35" s="20">
        <v>531</v>
      </c>
      <c r="E35" s="20">
        <v>665</v>
      </c>
      <c r="F35" s="20">
        <v>766</v>
      </c>
      <c r="G35" s="20">
        <v>746</v>
      </c>
      <c r="H35" s="20">
        <v>465</v>
      </c>
      <c r="I35" s="20">
        <v>468</v>
      </c>
      <c r="J35" s="20">
        <v>600</v>
      </c>
      <c r="K35" s="20">
        <v>613</v>
      </c>
      <c r="L35" s="20">
        <v>296</v>
      </c>
      <c r="M35" s="20">
        <v>274</v>
      </c>
      <c r="N35" s="20">
        <v>298</v>
      </c>
      <c r="O35" s="20">
        <v>195</v>
      </c>
      <c r="P35" s="20">
        <v>695</v>
      </c>
      <c r="Q35" s="20">
        <v>368</v>
      </c>
      <c r="R35" s="20">
        <v>360</v>
      </c>
      <c r="S35" s="20">
        <v>1248</v>
      </c>
      <c r="T35" s="20">
        <v>281</v>
      </c>
      <c r="U35" s="20">
        <v>426</v>
      </c>
      <c r="V35" s="20">
        <v>271</v>
      </c>
      <c r="W35" s="20">
        <v>247</v>
      </c>
      <c r="X35" s="20">
        <v>163</v>
      </c>
      <c r="Y35" s="20">
        <v>152</v>
      </c>
      <c r="Z35" s="315">
        <v>155</v>
      </c>
      <c r="AA35" s="20">
        <v>607.46</v>
      </c>
      <c r="AB35" s="20">
        <v>254.73</v>
      </c>
      <c r="AC35" s="20">
        <v>515.92999999999995</v>
      </c>
      <c r="AD35" s="315">
        <v>236.83</v>
      </c>
      <c r="AE35" s="20">
        <v>184.12</v>
      </c>
      <c r="AF35" s="20">
        <v>287.75</v>
      </c>
      <c r="AG35" s="20">
        <v>2364.16</v>
      </c>
      <c r="AH35" s="315">
        <v>436.03780470916439</v>
      </c>
      <c r="AJ35" s="20">
        <v>766</v>
      </c>
      <c r="AK35" s="20">
        <v>600</v>
      </c>
      <c r="AL35" s="20">
        <v>298</v>
      </c>
      <c r="AM35" s="21">
        <v>360</v>
      </c>
      <c r="AN35" s="21">
        <v>271</v>
      </c>
      <c r="AO35" s="21">
        <v>155</v>
      </c>
      <c r="AP35" s="21">
        <v>236.82</v>
      </c>
      <c r="AQ35" s="20">
        <v>436.03780470916439</v>
      </c>
    </row>
    <row r="36" spans="2:45" x14ac:dyDescent="0.25">
      <c r="B36" s="322" t="s">
        <v>41</v>
      </c>
      <c r="C36" s="20"/>
      <c r="D36" s="20"/>
      <c r="E36" s="20"/>
      <c r="F36" s="20"/>
      <c r="G36" s="20"/>
      <c r="H36" s="20"/>
      <c r="I36" s="20"/>
      <c r="J36" s="20"/>
      <c r="K36" s="21"/>
      <c r="L36" s="21">
        <v>550</v>
      </c>
      <c r="M36" s="21">
        <v>600</v>
      </c>
      <c r="N36" s="21">
        <v>800</v>
      </c>
      <c r="O36" s="21">
        <v>1000</v>
      </c>
      <c r="P36" s="21">
        <v>1250</v>
      </c>
      <c r="Q36" s="21">
        <v>1500</v>
      </c>
      <c r="R36" s="21">
        <v>1500</v>
      </c>
      <c r="S36" s="21">
        <v>2500</v>
      </c>
      <c r="T36" s="21">
        <v>2084</v>
      </c>
      <c r="U36" s="21">
        <v>2685</v>
      </c>
      <c r="V36" s="21">
        <v>2979</v>
      </c>
      <c r="W36" s="21">
        <v>2915</v>
      </c>
      <c r="X36" s="21">
        <v>2964</v>
      </c>
      <c r="Y36" s="21">
        <v>3943</v>
      </c>
      <c r="Z36" s="315">
        <v>5015</v>
      </c>
      <c r="AA36" s="21">
        <v>5942.09</v>
      </c>
      <c r="AB36" s="21">
        <v>5892.66</v>
      </c>
      <c r="AC36" s="21">
        <v>6802.38</v>
      </c>
      <c r="AD36" s="315">
        <v>6811.79</v>
      </c>
      <c r="AE36" s="21">
        <v>7377.18</v>
      </c>
      <c r="AF36" s="21">
        <v>7904.45</v>
      </c>
      <c r="AG36" s="21">
        <v>7773.76</v>
      </c>
      <c r="AH36" s="315">
        <v>6568.620751894</v>
      </c>
      <c r="AJ36" s="20"/>
      <c r="AK36" s="20"/>
      <c r="AL36" s="20">
        <v>800</v>
      </c>
      <c r="AM36" s="21">
        <v>1500</v>
      </c>
      <c r="AN36" s="21">
        <v>2979</v>
      </c>
      <c r="AO36" s="21">
        <v>5015</v>
      </c>
      <c r="AP36" s="21">
        <v>6811.79</v>
      </c>
      <c r="AQ36" s="21">
        <v>6568.620751894</v>
      </c>
    </row>
    <row r="37" spans="2:45" x14ac:dyDescent="0.25">
      <c r="B37" s="322" t="s">
        <v>42</v>
      </c>
      <c r="C37" s="20">
        <v>143</v>
      </c>
      <c r="D37" s="20">
        <v>139</v>
      </c>
      <c r="E37" s="20">
        <v>136</v>
      </c>
      <c r="F37" s="20">
        <v>131</v>
      </c>
      <c r="G37" s="20">
        <v>125</v>
      </c>
      <c r="H37" s="20">
        <v>121</v>
      </c>
      <c r="I37" s="20">
        <v>115</v>
      </c>
      <c r="J37" s="20">
        <v>101</v>
      </c>
      <c r="K37" s="20">
        <v>89</v>
      </c>
      <c r="L37" s="20">
        <v>78</v>
      </c>
      <c r="M37" s="20">
        <v>108</v>
      </c>
      <c r="N37" s="20">
        <v>91</v>
      </c>
      <c r="O37" s="20">
        <v>82</v>
      </c>
      <c r="P37" s="20">
        <v>57</v>
      </c>
      <c r="Q37" s="20">
        <v>121</v>
      </c>
      <c r="R37" s="20">
        <v>260</v>
      </c>
      <c r="S37" s="20">
        <v>329</v>
      </c>
      <c r="T37" s="20">
        <v>321</v>
      </c>
      <c r="U37" s="20">
        <v>322</v>
      </c>
      <c r="V37" s="20">
        <v>366</v>
      </c>
      <c r="W37" s="20">
        <v>404</v>
      </c>
      <c r="X37" s="20">
        <v>494</v>
      </c>
      <c r="Y37" s="20">
        <v>388</v>
      </c>
      <c r="Z37" s="315">
        <v>330</v>
      </c>
      <c r="AA37" s="20">
        <v>253.56</v>
      </c>
      <c r="AB37" s="20">
        <v>187.72</v>
      </c>
      <c r="AC37" s="20">
        <v>127.45</v>
      </c>
      <c r="AD37" s="315">
        <v>63.24</v>
      </c>
      <c r="AE37" s="20">
        <v>20.36</v>
      </c>
      <c r="AF37" s="20">
        <v>14.05</v>
      </c>
      <c r="AG37" s="20">
        <v>8.5399999999999991</v>
      </c>
      <c r="AH37" s="315">
        <v>2.9738237949999999</v>
      </c>
      <c r="AJ37" s="20">
        <v>131</v>
      </c>
      <c r="AK37" s="20">
        <v>101</v>
      </c>
      <c r="AL37" s="20">
        <v>91</v>
      </c>
      <c r="AM37" s="21">
        <v>260</v>
      </c>
      <c r="AN37" s="21">
        <v>366</v>
      </c>
      <c r="AO37" s="21">
        <v>330</v>
      </c>
      <c r="AP37" s="21">
        <v>63.24</v>
      </c>
      <c r="AQ37" s="20">
        <v>2.9738237949999999</v>
      </c>
    </row>
    <row r="38" spans="2:45" x14ac:dyDescent="0.25">
      <c r="B38" s="158" t="s">
        <v>43</v>
      </c>
      <c r="C38" s="20">
        <v>5290</v>
      </c>
      <c r="D38" s="20">
        <v>5292</v>
      </c>
      <c r="E38" s="20">
        <v>5541</v>
      </c>
      <c r="F38" s="20">
        <v>5766</v>
      </c>
      <c r="G38" s="20">
        <v>4790</v>
      </c>
      <c r="H38" s="20">
        <v>4517</v>
      </c>
      <c r="I38" s="20">
        <v>4765</v>
      </c>
      <c r="J38" s="20">
        <v>4751</v>
      </c>
      <c r="K38" s="20">
        <v>5007</v>
      </c>
      <c r="L38" s="20">
        <v>4482</v>
      </c>
      <c r="M38" s="20">
        <v>4591</v>
      </c>
      <c r="N38" s="20">
        <v>4656</v>
      </c>
      <c r="O38" s="20">
        <v>4549</v>
      </c>
      <c r="P38" s="20">
        <v>4316</v>
      </c>
      <c r="Q38" s="20">
        <v>4558</v>
      </c>
      <c r="R38" s="20">
        <v>4623</v>
      </c>
      <c r="S38" s="20">
        <v>4873</v>
      </c>
      <c r="T38" s="20">
        <v>4817</v>
      </c>
      <c r="U38" s="20">
        <v>5032</v>
      </c>
      <c r="V38" s="20">
        <v>5249</v>
      </c>
      <c r="W38" s="20">
        <v>5377</v>
      </c>
      <c r="X38" s="20">
        <v>5397</v>
      </c>
      <c r="Y38" s="20">
        <v>5512</v>
      </c>
      <c r="Z38" s="315">
        <v>4968</v>
      </c>
      <c r="AA38" s="20">
        <v>4919.08</v>
      </c>
      <c r="AB38" s="20">
        <v>4733.0200000000004</v>
      </c>
      <c r="AC38" s="20">
        <v>4587.49</v>
      </c>
      <c r="AD38" s="315">
        <v>4316.1000000000004</v>
      </c>
      <c r="AE38" s="20">
        <v>4211.1400000000003</v>
      </c>
      <c r="AF38" s="20">
        <v>4041.13</v>
      </c>
      <c r="AG38" s="20">
        <v>5387.15</v>
      </c>
      <c r="AH38" s="315">
        <v>5005.1970602724359</v>
      </c>
      <c r="AJ38" s="20">
        <v>5766</v>
      </c>
      <c r="AK38" s="20">
        <v>4751</v>
      </c>
      <c r="AL38" s="20">
        <v>4656</v>
      </c>
      <c r="AM38" s="21">
        <v>4623</v>
      </c>
      <c r="AN38" s="21">
        <v>5249</v>
      </c>
      <c r="AO38" s="21">
        <v>4968</v>
      </c>
      <c r="AP38" s="21">
        <v>4316.09</v>
      </c>
      <c r="AQ38" s="20">
        <v>5005.1970602724359</v>
      </c>
    </row>
    <row r="39" spans="2:45" x14ac:dyDescent="0.25">
      <c r="B39" s="322" t="s">
        <v>44</v>
      </c>
      <c r="C39" s="364" t="s">
        <v>104</v>
      </c>
      <c r="D39" s="364" t="s">
        <v>104</v>
      </c>
      <c r="E39" s="364" t="s">
        <v>105</v>
      </c>
      <c r="F39" s="364" t="s">
        <v>105</v>
      </c>
      <c r="G39" s="364" t="s">
        <v>104</v>
      </c>
      <c r="H39" s="364" t="s">
        <v>104</v>
      </c>
      <c r="I39" s="364" t="s">
        <v>105</v>
      </c>
      <c r="J39" s="364" t="s">
        <v>105</v>
      </c>
      <c r="K39" s="364" t="s">
        <v>105</v>
      </c>
      <c r="L39" s="364" t="s">
        <v>106</v>
      </c>
      <c r="M39" s="364" t="s">
        <v>107</v>
      </c>
      <c r="N39" s="364" t="s">
        <v>108</v>
      </c>
      <c r="O39" s="364" t="s">
        <v>109</v>
      </c>
      <c r="P39" s="364" t="s">
        <v>110</v>
      </c>
      <c r="Q39" s="364" t="s">
        <v>111</v>
      </c>
      <c r="R39" s="364" t="s">
        <v>112</v>
      </c>
      <c r="S39" s="364" t="s">
        <v>113</v>
      </c>
      <c r="T39" s="364" t="s">
        <v>114</v>
      </c>
      <c r="U39" s="364" t="s">
        <v>115</v>
      </c>
      <c r="V39" s="364" t="s">
        <v>116</v>
      </c>
      <c r="W39" s="364" t="s">
        <v>117</v>
      </c>
      <c r="X39" s="364" t="s">
        <v>116</v>
      </c>
      <c r="Y39" s="364" t="s">
        <v>118</v>
      </c>
      <c r="Z39" s="364" t="s">
        <v>119</v>
      </c>
      <c r="AA39" s="364">
        <v>1.26</v>
      </c>
      <c r="AB39" s="364">
        <v>1.28</v>
      </c>
      <c r="AC39" s="364">
        <v>1.51</v>
      </c>
      <c r="AD39" s="364">
        <v>1.59</v>
      </c>
      <c r="AE39" s="364">
        <v>1.76</v>
      </c>
      <c r="AF39" s="364">
        <v>1.96</v>
      </c>
      <c r="AG39" s="364">
        <v>1.44</v>
      </c>
      <c r="AH39" s="364">
        <v>1.312954214700051</v>
      </c>
      <c r="AJ39" s="364" t="s">
        <v>105</v>
      </c>
      <c r="AK39" s="364" t="s">
        <v>105</v>
      </c>
      <c r="AL39" s="364" t="s">
        <v>108</v>
      </c>
      <c r="AM39" s="364" t="s">
        <v>112</v>
      </c>
      <c r="AN39" s="364" t="s">
        <v>116</v>
      </c>
      <c r="AO39" s="364" t="s">
        <v>119</v>
      </c>
      <c r="AP39" s="364">
        <v>1.59</v>
      </c>
      <c r="AQ39" s="364">
        <v>1.312954214700051</v>
      </c>
    </row>
    <row r="40" spans="2:45" x14ac:dyDescent="0.25">
      <c r="B40" s="322" t="s">
        <v>45</v>
      </c>
      <c r="C40" s="364" t="s">
        <v>120</v>
      </c>
      <c r="D40" s="364" t="s">
        <v>121</v>
      </c>
      <c r="E40" s="364" t="s">
        <v>121</v>
      </c>
      <c r="F40" s="364" t="s">
        <v>121</v>
      </c>
      <c r="G40" s="364" t="s">
        <v>122</v>
      </c>
      <c r="H40" s="364" t="s">
        <v>122</v>
      </c>
      <c r="I40" s="364" t="s">
        <v>123</v>
      </c>
      <c r="J40" s="364" t="s">
        <v>123</v>
      </c>
      <c r="K40" s="364" t="s">
        <v>124</v>
      </c>
      <c r="L40" s="364" t="s">
        <v>125</v>
      </c>
      <c r="M40" s="364" t="s">
        <v>126</v>
      </c>
      <c r="N40" s="364" t="s">
        <v>127</v>
      </c>
      <c r="O40" s="364" t="s">
        <v>128</v>
      </c>
      <c r="P40" s="364" t="s">
        <v>117</v>
      </c>
      <c r="Q40" s="364" t="s">
        <v>129</v>
      </c>
      <c r="R40" s="364" t="s">
        <v>130</v>
      </c>
      <c r="S40" s="364" t="s">
        <v>131</v>
      </c>
      <c r="T40" s="364" t="s">
        <v>132</v>
      </c>
      <c r="U40" s="364" t="s">
        <v>133</v>
      </c>
      <c r="V40" s="364" t="s">
        <v>134</v>
      </c>
      <c r="W40" s="364" t="s">
        <v>135</v>
      </c>
      <c r="X40" s="364" t="s">
        <v>136</v>
      </c>
      <c r="Y40" s="364" t="s">
        <v>137</v>
      </c>
      <c r="Z40" s="364" t="s">
        <v>138</v>
      </c>
      <c r="AA40" s="364">
        <v>3.55</v>
      </c>
      <c r="AB40" s="364">
        <v>3.3</v>
      </c>
      <c r="AC40" s="364">
        <v>3.96</v>
      </c>
      <c r="AD40" s="364">
        <v>4.26</v>
      </c>
      <c r="AE40" s="364">
        <v>4.0999999999999996</v>
      </c>
      <c r="AF40" s="364">
        <v>4.53</v>
      </c>
      <c r="AG40" s="364">
        <v>4.7300000000000004</v>
      </c>
      <c r="AH40" s="364">
        <v>4.8951769980051605</v>
      </c>
      <c r="AJ40" s="364" t="s">
        <v>121</v>
      </c>
      <c r="AK40" s="364" t="s">
        <v>123</v>
      </c>
      <c r="AL40" s="364" t="s">
        <v>127</v>
      </c>
      <c r="AM40" s="364" t="s">
        <v>130</v>
      </c>
      <c r="AN40" s="364" t="s">
        <v>134</v>
      </c>
      <c r="AO40" s="364" t="s">
        <v>138</v>
      </c>
      <c r="AP40" s="364">
        <v>4.26</v>
      </c>
      <c r="AQ40" s="364">
        <v>4.8951769980051605</v>
      </c>
    </row>
    <row r="41" spans="2:45" x14ac:dyDescent="0.25">
      <c r="B41" s="158"/>
      <c r="C41" s="308"/>
      <c r="D41" s="308"/>
      <c r="E41" s="308"/>
      <c r="F41" s="308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15"/>
      <c r="AA41" s="323"/>
      <c r="AB41" s="323"/>
      <c r="AC41" s="323"/>
      <c r="AD41" s="315"/>
      <c r="AE41" s="323"/>
      <c r="AF41" s="323"/>
      <c r="AG41" s="323"/>
      <c r="AH41" s="315"/>
      <c r="AJ41" s="15"/>
      <c r="AK41" s="15"/>
      <c r="AL41" s="32"/>
      <c r="AM41" s="15"/>
      <c r="AN41" s="15"/>
      <c r="AO41" s="15"/>
      <c r="AP41" s="15"/>
      <c r="AQ41" s="323"/>
    </row>
    <row r="42" spans="2:45" x14ac:dyDescent="0.25">
      <c r="B42" s="158"/>
      <c r="C42" s="308"/>
      <c r="D42" s="308"/>
      <c r="E42" s="308"/>
      <c r="F42" s="308"/>
      <c r="G42" s="308"/>
      <c r="H42" s="308"/>
      <c r="I42" s="308"/>
      <c r="J42" s="308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5"/>
      <c r="AA42" s="310"/>
      <c r="AB42" s="310"/>
      <c r="AC42" s="310"/>
      <c r="AD42" s="315"/>
      <c r="AE42" s="310"/>
      <c r="AF42" s="310"/>
      <c r="AG42" s="310"/>
      <c r="AH42" s="315"/>
      <c r="AJ42" s="15"/>
      <c r="AK42" s="15"/>
      <c r="AL42" s="32"/>
      <c r="AM42" s="15"/>
      <c r="AN42" s="15"/>
      <c r="AO42" s="15"/>
      <c r="AP42" s="15"/>
      <c r="AQ42" s="310"/>
    </row>
    <row r="43" spans="2:45" ht="13" x14ac:dyDescent="0.3">
      <c r="B43" s="167" t="s">
        <v>46</v>
      </c>
      <c r="C43" s="308"/>
      <c r="D43" s="308"/>
      <c r="E43" s="308"/>
      <c r="F43" s="308"/>
      <c r="G43" s="308"/>
      <c r="H43" s="308"/>
      <c r="I43" s="308"/>
      <c r="J43" s="308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5"/>
      <c r="AA43" s="310"/>
      <c r="AB43" s="310"/>
      <c r="AC43" s="310"/>
      <c r="AD43" s="315"/>
      <c r="AE43" s="310"/>
      <c r="AF43" s="310"/>
      <c r="AG43" s="310"/>
      <c r="AH43" s="315"/>
      <c r="AJ43" s="15"/>
      <c r="AK43" s="15"/>
      <c r="AL43" s="32"/>
      <c r="AM43" s="15"/>
      <c r="AN43" s="15"/>
      <c r="AO43" s="15"/>
      <c r="AP43" s="15"/>
      <c r="AQ43" s="310"/>
    </row>
    <row r="44" spans="2:45" ht="13" x14ac:dyDescent="0.3">
      <c r="B44" s="167"/>
      <c r="C44" s="308"/>
      <c r="D44" s="308"/>
      <c r="E44" s="308"/>
      <c r="F44" s="308"/>
      <c r="G44" s="308"/>
      <c r="H44" s="308"/>
      <c r="I44" s="308"/>
      <c r="J44" s="308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5"/>
      <c r="AA44" s="310"/>
      <c r="AB44" s="310"/>
      <c r="AC44" s="310"/>
      <c r="AD44" s="315"/>
      <c r="AE44" s="310"/>
      <c r="AF44" s="310"/>
      <c r="AG44" s="310"/>
      <c r="AH44" s="315"/>
      <c r="AJ44" s="15"/>
      <c r="AK44" s="15"/>
      <c r="AL44" s="32"/>
      <c r="AM44" s="15"/>
      <c r="AN44" s="15"/>
      <c r="AO44" s="15"/>
      <c r="AP44" s="15"/>
      <c r="AQ44" s="310"/>
    </row>
    <row r="45" spans="2:45" ht="13" hidden="1" x14ac:dyDescent="0.3">
      <c r="B45" s="163" t="s">
        <v>47</v>
      </c>
      <c r="C45" s="143">
        <v>540.30999999999995</v>
      </c>
      <c r="D45" s="143">
        <v>551.99400000000003</v>
      </c>
      <c r="E45" s="143">
        <v>565.09799999999996</v>
      </c>
      <c r="F45" s="143">
        <v>574.00800000000004</v>
      </c>
      <c r="G45" s="143">
        <v>580.57799999999997</v>
      </c>
      <c r="H45" s="143">
        <v>593.70600000000002</v>
      </c>
      <c r="I45" s="143">
        <v>599.73900000000003</v>
      </c>
      <c r="J45" s="143">
        <v>594.70699999999999</v>
      </c>
      <c r="K45" s="143">
        <v>603.16700000000003</v>
      </c>
      <c r="L45" s="143">
        <v>616.71199999999999</v>
      </c>
      <c r="M45" s="143">
        <v>645.73099999999999</v>
      </c>
      <c r="N45" s="143">
        <v>668.20500000000004</v>
      </c>
      <c r="O45" s="143">
        <v>699.96199999999999</v>
      </c>
      <c r="P45" s="143">
        <v>762.39200000000005</v>
      </c>
      <c r="Q45" s="143">
        <v>815.66899999999998</v>
      </c>
      <c r="R45" s="143">
        <v>839.26599999999996</v>
      </c>
      <c r="S45" s="143">
        <v>858.77700000000004</v>
      </c>
      <c r="T45" s="143">
        <v>859.65899999999999</v>
      </c>
      <c r="U45" s="143">
        <v>860.66099999999994</v>
      </c>
      <c r="V45" s="143">
        <v>855.12699999999995</v>
      </c>
      <c r="W45" s="143">
        <v>852.27800000000002</v>
      </c>
      <c r="X45" s="143">
        <v>838.33900000000006</v>
      </c>
      <c r="Y45" s="500">
        <v>796.23400000000004</v>
      </c>
      <c r="Z45" s="325">
        <v>756.53800000000001</v>
      </c>
      <c r="AA45" s="500">
        <v>749.76</v>
      </c>
      <c r="AB45" s="500">
        <v>747.12</v>
      </c>
      <c r="AC45" s="500">
        <v>755.29</v>
      </c>
      <c r="AD45" s="500">
        <v>751.17</v>
      </c>
      <c r="AE45" s="500">
        <v>747.66</v>
      </c>
      <c r="AF45" s="143">
        <v>745.93</v>
      </c>
      <c r="AG45" s="143">
        <v>745.37</v>
      </c>
      <c r="AH45" s="143"/>
      <c r="AJ45" s="20">
        <v>574</v>
      </c>
      <c r="AK45" s="20">
        <v>595</v>
      </c>
      <c r="AL45" s="20">
        <v>668</v>
      </c>
      <c r="AM45" s="21">
        <v>839</v>
      </c>
      <c r="AN45" s="21">
        <v>855</v>
      </c>
      <c r="AO45" s="21">
        <v>757</v>
      </c>
      <c r="AP45" s="21">
        <v>751.17</v>
      </c>
      <c r="AQ45" s="143">
        <v>0</v>
      </c>
    </row>
    <row r="46" spans="2:45" x14ac:dyDescent="0.25">
      <c r="B46" s="15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501"/>
      <c r="Z46" s="325"/>
      <c r="AA46" s="501"/>
      <c r="AB46" s="501"/>
      <c r="AC46" s="501"/>
      <c r="AD46" s="501"/>
      <c r="AE46" s="501"/>
      <c r="AF46" s="308"/>
      <c r="AG46" s="308"/>
      <c r="AH46" s="308"/>
      <c r="AJ46" s="15"/>
      <c r="AK46" s="15"/>
      <c r="AL46" s="32"/>
      <c r="AM46" s="15"/>
      <c r="AN46" s="29"/>
      <c r="AO46" s="29"/>
      <c r="AP46" s="29"/>
      <c r="AQ46" s="308"/>
    </row>
    <row r="47" spans="2:45" x14ac:dyDescent="0.25">
      <c r="B47" s="158" t="s">
        <v>139</v>
      </c>
      <c r="C47" s="365">
        <v>1.8620000000000001</v>
      </c>
      <c r="D47" s="365">
        <v>1.909</v>
      </c>
      <c r="E47" s="365">
        <v>1.944</v>
      </c>
      <c r="F47" s="365">
        <v>2</v>
      </c>
      <c r="G47" s="365">
        <v>2.0339999999999998</v>
      </c>
      <c r="H47" s="365">
        <v>2.077</v>
      </c>
      <c r="I47" s="365">
        <v>2.1440000000000001</v>
      </c>
      <c r="J47" s="365">
        <v>2.202</v>
      </c>
      <c r="K47" s="365">
        <v>2.254</v>
      </c>
      <c r="L47" s="365">
        <v>2.3119999999999998</v>
      </c>
      <c r="M47" s="365">
        <v>2.3969999999999998</v>
      </c>
      <c r="N47" s="365">
        <v>2.4689999999999999</v>
      </c>
      <c r="O47" s="365">
        <v>2.5419999999999998</v>
      </c>
      <c r="P47" s="365">
        <v>2.621</v>
      </c>
      <c r="Q47" s="365">
        <v>2.6520000000000001</v>
      </c>
      <c r="R47" s="365">
        <v>2.68</v>
      </c>
      <c r="S47" s="365">
        <v>2.7290000000000001</v>
      </c>
      <c r="T47" s="365">
        <v>2.774</v>
      </c>
      <c r="U47" s="365">
        <v>2.831</v>
      </c>
      <c r="V47" s="365">
        <v>2.87</v>
      </c>
      <c r="W47" s="365">
        <v>2.927</v>
      </c>
      <c r="X47" s="365">
        <v>2.9849999999999999</v>
      </c>
      <c r="Y47" s="502">
        <v>3.0680000000000001</v>
      </c>
      <c r="Z47" s="503">
        <v>3.1190000000000002</v>
      </c>
      <c r="AA47" s="502">
        <v>3.2189999999999999</v>
      </c>
      <c r="AB47" s="502">
        <v>3.3119999999999998</v>
      </c>
      <c r="AC47" s="502">
        <v>3.383</v>
      </c>
      <c r="AD47" s="502">
        <v>3.548</v>
      </c>
      <c r="AE47" s="502">
        <v>3.802</v>
      </c>
      <c r="AF47" s="365">
        <v>4.0090000000000003</v>
      </c>
      <c r="AG47" s="528">
        <v>4.0301</v>
      </c>
      <c r="AH47" s="315">
        <v>4072.0540000000001</v>
      </c>
      <c r="AJ47" s="365">
        <v>2.0004979999999999</v>
      </c>
      <c r="AK47" s="365">
        <v>2.2017190000000002</v>
      </c>
      <c r="AL47" s="365">
        <v>2.468639</v>
      </c>
      <c r="AM47" s="366">
        <v>2.6798380000000002</v>
      </c>
      <c r="AN47" s="366">
        <v>2.8698830000000002</v>
      </c>
      <c r="AO47" s="561">
        <v>3.1191430000000002</v>
      </c>
      <c r="AP47" s="366">
        <v>3.54779</v>
      </c>
      <c r="AQ47" s="38">
        <v>4072.0540000000001</v>
      </c>
    </row>
    <row r="48" spans="2:45" hidden="1" x14ac:dyDescent="0.25">
      <c r="B48" s="158" t="s">
        <v>140</v>
      </c>
      <c r="C48" s="143">
        <v>422</v>
      </c>
      <c r="D48" s="143">
        <v>422</v>
      </c>
      <c r="E48" s="143">
        <v>423</v>
      </c>
      <c r="F48" s="143">
        <v>423</v>
      </c>
      <c r="G48" s="143">
        <v>421</v>
      </c>
      <c r="H48" s="143">
        <v>421</v>
      </c>
      <c r="I48" s="143">
        <v>420</v>
      </c>
      <c r="J48" s="143">
        <v>422</v>
      </c>
      <c r="K48" s="143">
        <v>415</v>
      </c>
      <c r="L48" s="143">
        <v>411</v>
      </c>
      <c r="M48" s="143">
        <v>408</v>
      </c>
      <c r="N48" s="143">
        <v>404</v>
      </c>
      <c r="O48" s="143">
        <v>382</v>
      </c>
      <c r="P48" s="143">
        <v>375</v>
      </c>
      <c r="Q48" s="143">
        <v>369</v>
      </c>
      <c r="R48" s="143">
        <v>364</v>
      </c>
      <c r="S48" s="143">
        <v>358</v>
      </c>
      <c r="T48" s="143">
        <v>351</v>
      </c>
      <c r="U48" s="143">
        <v>349</v>
      </c>
      <c r="V48" s="143">
        <v>348</v>
      </c>
      <c r="W48" s="143">
        <v>335</v>
      </c>
      <c r="X48" s="143">
        <v>333</v>
      </c>
      <c r="Y48" s="500">
        <v>334</v>
      </c>
      <c r="Z48" s="325">
        <v>337</v>
      </c>
      <c r="AA48" s="500">
        <v>337</v>
      </c>
      <c r="AB48" s="500">
        <v>334</v>
      </c>
      <c r="AC48" s="500">
        <v>330</v>
      </c>
      <c r="AD48" s="500">
        <v>325</v>
      </c>
      <c r="AE48" s="500">
        <v>311</v>
      </c>
      <c r="AF48" s="143">
        <v>307</v>
      </c>
      <c r="AG48" s="143">
        <v>306.39999999999998</v>
      </c>
      <c r="AH48" s="143"/>
      <c r="AJ48" s="20">
        <v>423</v>
      </c>
      <c r="AK48" s="20">
        <v>422</v>
      </c>
      <c r="AL48" s="20">
        <v>404</v>
      </c>
      <c r="AM48" s="21">
        <v>364</v>
      </c>
      <c r="AN48" s="21">
        <v>348</v>
      </c>
      <c r="AO48" s="21">
        <v>337</v>
      </c>
      <c r="AP48" s="21">
        <v>325</v>
      </c>
      <c r="AQ48" s="143">
        <v>0</v>
      </c>
    </row>
    <row r="49" spans="2:43" x14ac:dyDescent="0.25">
      <c r="B49" s="158"/>
      <c r="C49" s="314"/>
      <c r="D49" s="324"/>
      <c r="E49" s="308"/>
      <c r="F49" s="308"/>
      <c r="G49" s="314"/>
      <c r="H49" s="324"/>
      <c r="I49" s="308"/>
      <c r="J49" s="308"/>
      <c r="K49" s="315"/>
      <c r="L49" s="325"/>
      <c r="M49" s="310"/>
      <c r="N49" s="310"/>
      <c r="O49" s="315"/>
      <c r="P49" s="310"/>
      <c r="Q49" s="310"/>
      <c r="R49" s="310"/>
      <c r="S49" s="326"/>
      <c r="T49" s="310"/>
      <c r="U49" s="310"/>
      <c r="V49" s="310"/>
      <c r="W49" s="326"/>
      <c r="X49" s="310"/>
      <c r="Y49" s="310"/>
      <c r="Z49" s="310"/>
      <c r="AA49" s="459"/>
      <c r="AB49" s="460"/>
      <c r="AC49" s="310"/>
      <c r="AD49" s="310"/>
      <c r="AE49" s="459"/>
      <c r="AF49" s="460"/>
      <c r="AG49" s="310"/>
      <c r="AH49" s="310"/>
      <c r="AJ49" s="324"/>
      <c r="AK49" s="324"/>
      <c r="AL49" s="324"/>
      <c r="AM49" s="327"/>
      <c r="AN49" s="327"/>
      <c r="AO49" s="327"/>
      <c r="AP49" s="327"/>
      <c r="AQ49" s="459"/>
    </row>
    <row r="50" spans="2:43" x14ac:dyDescent="0.25">
      <c r="B50" s="158"/>
      <c r="C50" s="308"/>
      <c r="D50" s="308"/>
      <c r="E50" s="308"/>
      <c r="F50" s="308"/>
      <c r="G50" s="308"/>
      <c r="H50" s="308"/>
      <c r="I50" s="308"/>
      <c r="J50" s="308"/>
      <c r="K50" s="310"/>
      <c r="L50" s="310"/>
      <c r="M50" s="310"/>
      <c r="N50" s="310"/>
      <c r="O50" s="310"/>
      <c r="P50" s="310"/>
      <c r="Q50" s="310"/>
      <c r="R50" s="328"/>
      <c r="S50" s="310"/>
      <c r="T50" s="310"/>
      <c r="U50" s="310"/>
      <c r="V50" s="328"/>
      <c r="W50" s="310"/>
      <c r="X50" s="310"/>
      <c r="Y50" s="310"/>
      <c r="Z50" s="328"/>
      <c r="AA50" s="310"/>
      <c r="AB50" s="310"/>
      <c r="AC50" s="310"/>
      <c r="AD50" s="328"/>
      <c r="AE50" s="310"/>
      <c r="AF50" s="310"/>
      <c r="AG50" s="310"/>
      <c r="AH50" s="328"/>
      <c r="AJ50" s="308"/>
      <c r="AK50" s="308"/>
      <c r="AL50" s="316"/>
      <c r="AM50" s="308"/>
      <c r="AN50" s="308"/>
      <c r="AO50" s="308"/>
      <c r="AP50" s="308"/>
      <c r="AQ50" s="310"/>
    </row>
    <row r="51" spans="2:43" x14ac:dyDescent="0.25">
      <c r="B51" s="329" t="s">
        <v>59</v>
      </c>
    </row>
    <row r="52" spans="2:43" x14ac:dyDescent="0.25">
      <c r="B52" s="329" t="s">
        <v>60</v>
      </c>
      <c r="AE52" s="361"/>
      <c r="AF52" s="361"/>
      <c r="AK52" s="403"/>
      <c r="AL52" s="403"/>
      <c r="AM52" s="403"/>
      <c r="AN52" s="403"/>
      <c r="AO52" s="403"/>
    </row>
    <row r="53" spans="2:43" x14ac:dyDescent="0.25">
      <c r="B53" s="329" t="s">
        <v>141</v>
      </c>
      <c r="AA53" s="521"/>
      <c r="AB53" s="521"/>
      <c r="AC53" s="521"/>
      <c r="AD53" s="521"/>
      <c r="AE53" s="520"/>
      <c r="AF53" s="294"/>
    </row>
    <row r="54" spans="2:43" x14ac:dyDescent="0.25">
      <c r="Y54" s="562"/>
      <c r="Z54" s="562"/>
      <c r="AA54" s="521"/>
      <c r="AB54" s="521"/>
      <c r="AC54" s="521"/>
      <c r="AD54" s="521"/>
      <c r="AE54" s="520"/>
      <c r="AF54" s="294"/>
      <c r="AO54" s="294"/>
    </row>
    <row r="58" spans="2:43" x14ac:dyDescent="0.25">
      <c r="B58" s="330"/>
    </row>
    <row r="64" spans="2:43" x14ac:dyDescent="0.25">
      <c r="AE64" s="361"/>
      <c r="AF64" s="361"/>
    </row>
    <row r="65" spans="27:32" x14ac:dyDescent="0.25">
      <c r="AA65" s="521"/>
      <c r="AB65" s="521"/>
      <c r="AC65" s="521"/>
      <c r="AD65" s="521"/>
      <c r="AE65" s="520"/>
      <c r="AF65" s="294"/>
    </row>
  </sheetData>
  <mergeCells count="18">
    <mergeCell ref="C5:F5"/>
    <mergeCell ref="G5:J5"/>
    <mergeCell ref="K5:N5"/>
    <mergeCell ref="O5:R5"/>
    <mergeCell ref="S5:V5"/>
    <mergeCell ref="AA5:AD5"/>
    <mergeCell ref="AE5:AH5"/>
    <mergeCell ref="AQ5:AQ6"/>
    <mergeCell ref="O4:R4"/>
    <mergeCell ref="S4:V4"/>
    <mergeCell ref="AP5:AP6"/>
    <mergeCell ref="AO5:AO6"/>
    <mergeCell ref="W5:Z5"/>
    <mergeCell ref="AJ5:AJ6"/>
    <mergeCell ref="AK5:AK6"/>
    <mergeCell ref="AL5:AL6"/>
    <mergeCell ref="AM5:AM6"/>
    <mergeCell ref="AN5:AN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58EC-082E-49D4-9BD5-738A8F81219B}">
  <sheetPr>
    <pageSetUpPr fitToPage="1"/>
  </sheetPr>
  <dimension ref="A1:BE96"/>
  <sheetViews>
    <sheetView zoomScale="85" zoomScaleNormal="85" workbookViewId="0">
      <pane xSplit="2" ySplit="6" topLeftCell="AP7" activePane="bottomRight" state="frozen"/>
      <selection pane="topRight" activeCell="AX20" sqref="AX20"/>
      <selection pane="bottomLeft" activeCell="AX20" sqref="AX20"/>
      <selection pane="bottomRight" activeCell="AX20" sqref="AX20"/>
    </sheetView>
  </sheetViews>
  <sheetFormatPr defaultColWidth="8.7265625" defaultRowHeight="13" x14ac:dyDescent="0.3"/>
  <cols>
    <col min="1" max="1" width="3.26953125" style="62" customWidth="1"/>
    <col min="2" max="2" width="42.81640625" style="148" customWidth="1"/>
    <col min="3" max="29" width="9.26953125" style="148" customWidth="1"/>
    <col min="30" max="42" width="10.54296875" style="148" customWidth="1"/>
    <col min="43" max="43" width="9.26953125" style="552" customWidth="1"/>
    <col min="44" max="46" width="9.26953125" style="148" customWidth="1"/>
    <col min="47" max="50" width="9.26953125" style="149" customWidth="1"/>
    <col min="51" max="51" width="10.453125" style="148" bestFit="1" customWidth="1"/>
    <col min="52" max="53" width="13.81640625" style="148" customWidth="1"/>
    <col min="54" max="55" width="8.7265625" style="148"/>
    <col min="56" max="56" width="13" style="148" customWidth="1"/>
    <col min="57" max="57" width="12.81640625" style="148" customWidth="1"/>
    <col min="58" max="16384" width="8.7265625" style="148"/>
  </cols>
  <sheetData>
    <row r="1" spans="1:57" x14ac:dyDescent="0.3">
      <c r="AE1" s="499"/>
      <c r="AI1" s="499"/>
    </row>
    <row r="2" spans="1:57" x14ac:dyDescent="0.3">
      <c r="C2" s="175"/>
      <c r="D2" s="175"/>
      <c r="E2" s="175"/>
      <c r="F2" s="175"/>
      <c r="G2" s="175"/>
      <c r="H2" s="175"/>
      <c r="I2" s="175"/>
      <c r="J2" s="175"/>
      <c r="K2" s="174"/>
      <c r="L2" s="174"/>
      <c r="M2" s="174"/>
      <c r="N2" s="174"/>
      <c r="O2" s="174"/>
      <c r="AB2" s="78"/>
      <c r="AC2" s="78"/>
      <c r="AI2" s="499"/>
      <c r="AN2" s="156"/>
      <c r="AT2" s="180"/>
      <c r="AU2" s="181"/>
      <c r="AV2" s="148"/>
      <c r="AW2" s="148"/>
      <c r="AX2" s="148"/>
    </row>
    <row r="3" spans="1:57" ht="14.5" x14ac:dyDescent="0.35">
      <c r="B3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AN3" s="156"/>
      <c r="AU3" s="5"/>
      <c r="AV3" s="5"/>
      <c r="AW3" s="5"/>
      <c r="AX3" s="5"/>
    </row>
    <row r="4" spans="1:57" ht="14.5" customHeight="1" x14ac:dyDescent="0.3">
      <c r="B4" s="91" t="s">
        <v>142</v>
      </c>
      <c r="C4" s="92"/>
      <c r="D4" s="92"/>
      <c r="E4" s="92"/>
      <c r="F4" s="92"/>
      <c r="G4" s="92"/>
      <c r="H4" s="92"/>
      <c r="I4" s="92"/>
      <c r="J4" s="92"/>
      <c r="K4" s="626"/>
      <c r="L4" s="626"/>
      <c r="M4" s="626"/>
      <c r="N4" s="626"/>
      <c r="O4" s="600"/>
      <c r="P4" s="600"/>
      <c r="Q4" s="600"/>
      <c r="R4" s="600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628" t="s">
        <v>87</v>
      </c>
      <c r="AJ4" s="628"/>
      <c r="AK4" s="628"/>
      <c r="AL4" s="628"/>
      <c r="AM4" s="132"/>
      <c r="AN4" s="132"/>
      <c r="AO4" s="132"/>
      <c r="AP4" s="132"/>
      <c r="AQ4" s="492"/>
      <c r="AR4" s="92"/>
      <c r="AS4" s="92"/>
      <c r="AT4" s="92"/>
      <c r="AU4" s="8"/>
      <c r="AV4" s="8"/>
      <c r="AW4" s="8"/>
      <c r="AX4" s="8"/>
      <c r="AY4" s="8"/>
      <c r="AZ4" s="508" t="s">
        <v>87</v>
      </c>
      <c r="BA4" s="8"/>
    </row>
    <row r="5" spans="1:57" x14ac:dyDescent="0.3">
      <c r="B5" s="74"/>
      <c r="C5" s="573" t="s">
        <v>143</v>
      </c>
      <c r="D5" s="573"/>
      <c r="E5" s="573"/>
      <c r="F5" s="573"/>
      <c r="G5" s="574" t="s">
        <v>144</v>
      </c>
      <c r="H5" s="574"/>
      <c r="I5" s="574"/>
      <c r="J5" s="574"/>
      <c r="K5" s="621">
        <v>2018</v>
      </c>
      <c r="L5" s="622"/>
      <c r="M5" s="622"/>
      <c r="N5" s="623"/>
      <c r="O5" s="624">
        <v>2019</v>
      </c>
      <c r="P5" s="624"/>
      <c r="Q5" s="624"/>
      <c r="R5" s="624"/>
      <c r="S5" s="564" t="s">
        <v>145</v>
      </c>
      <c r="T5" s="564"/>
      <c r="U5" s="564"/>
      <c r="V5" s="564"/>
      <c r="W5" s="577">
        <v>2021</v>
      </c>
      <c r="X5" s="577"/>
      <c r="Y5" s="577"/>
      <c r="Z5" s="577"/>
      <c r="AA5" s="582">
        <v>2022</v>
      </c>
      <c r="AB5" s="582"/>
      <c r="AC5" s="582"/>
      <c r="AD5" s="582"/>
      <c r="AE5" s="589">
        <v>2023</v>
      </c>
      <c r="AF5" s="589"/>
      <c r="AG5" s="589"/>
      <c r="AH5" s="589"/>
      <c r="AI5" s="589" t="s">
        <v>146</v>
      </c>
      <c r="AJ5" s="589"/>
      <c r="AK5" s="589"/>
      <c r="AL5" s="589"/>
      <c r="AM5" s="590" t="s">
        <v>147</v>
      </c>
      <c r="AN5" s="590"/>
      <c r="AO5" s="590"/>
      <c r="AP5" s="590"/>
      <c r="AQ5" s="271"/>
      <c r="AR5" s="575" t="s">
        <v>4</v>
      </c>
      <c r="AS5" s="580" t="s">
        <v>5</v>
      </c>
      <c r="AT5" s="585" t="s">
        <v>6</v>
      </c>
      <c r="AU5" s="587" t="s">
        <v>7</v>
      </c>
      <c r="AV5" s="568" t="s">
        <v>8</v>
      </c>
      <c r="AW5" s="578" t="s">
        <v>9</v>
      </c>
      <c r="AX5" s="593" t="s">
        <v>10</v>
      </c>
      <c r="AY5" s="591" t="s">
        <v>11</v>
      </c>
      <c r="AZ5" s="627" t="s">
        <v>148</v>
      </c>
      <c r="BA5" s="625" t="s">
        <v>149</v>
      </c>
    </row>
    <row r="6" spans="1:57" ht="24.65" customHeight="1" x14ac:dyDescent="0.3">
      <c r="B6" s="90" t="s">
        <v>150</v>
      </c>
      <c r="C6" s="86" t="s">
        <v>14</v>
      </c>
      <c r="D6" s="86" t="s">
        <v>15</v>
      </c>
      <c r="E6" s="86" t="s">
        <v>16</v>
      </c>
      <c r="F6" s="86" t="s">
        <v>17</v>
      </c>
      <c r="G6" s="85" t="s">
        <v>14</v>
      </c>
      <c r="H6" s="85" t="s">
        <v>15</v>
      </c>
      <c r="I6" s="85" t="s">
        <v>16</v>
      </c>
      <c r="J6" s="85" t="s">
        <v>17</v>
      </c>
      <c r="K6" s="173" t="s">
        <v>14</v>
      </c>
      <c r="L6" s="173" t="s">
        <v>15</v>
      </c>
      <c r="M6" s="173" t="s">
        <v>16</v>
      </c>
      <c r="N6" s="173" t="s">
        <v>17</v>
      </c>
      <c r="O6" s="172" t="s">
        <v>14</v>
      </c>
      <c r="P6" s="172" t="s">
        <v>15</v>
      </c>
      <c r="Q6" s="172" t="s">
        <v>16</v>
      </c>
      <c r="R6" s="172" t="s">
        <v>17</v>
      </c>
      <c r="S6" s="13" t="s">
        <v>14</v>
      </c>
      <c r="T6" s="13" t="s">
        <v>15</v>
      </c>
      <c r="U6" s="13" t="s">
        <v>16</v>
      </c>
      <c r="V6" s="13" t="s">
        <v>17</v>
      </c>
      <c r="W6" s="11" t="s">
        <v>14</v>
      </c>
      <c r="X6" s="11" t="s">
        <v>15</v>
      </c>
      <c r="Y6" s="11" t="s">
        <v>16</v>
      </c>
      <c r="Z6" s="11" t="s">
        <v>17</v>
      </c>
      <c r="AA6" s="226" t="s">
        <v>14</v>
      </c>
      <c r="AB6" s="226" t="s">
        <v>15</v>
      </c>
      <c r="AC6" s="226" t="s">
        <v>16</v>
      </c>
      <c r="AD6" s="226" t="s">
        <v>17</v>
      </c>
      <c r="AE6" s="413" t="s">
        <v>14</v>
      </c>
      <c r="AF6" s="413" t="s">
        <v>15</v>
      </c>
      <c r="AG6" s="413" t="s">
        <v>16</v>
      </c>
      <c r="AH6" s="413" t="s">
        <v>17</v>
      </c>
      <c r="AI6" s="413" t="s">
        <v>14</v>
      </c>
      <c r="AJ6" s="413" t="s">
        <v>15</v>
      </c>
      <c r="AK6" s="413" t="s">
        <v>16</v>
      </c>
      <c r="AL6" s="413" t="s">
        <v>17</v>
      </c>
      <c r="AM6" s="478" t="s">
        <v>14</v>
      </c>
      <c r="AN6" s="478" t="s">
        <v>15</v>
      </c>
      <c r="AO6" s="478" t="s">
        <v>16</v>
      </c>
      <c r="AP6" s="478" t="s">
        <v>17</v>
      </c>
      <c r="AQ6" s="272"/>
      <c r="AR6" s="567"/>
      <c r="AS6" s="581"/>
      <c r="AT6" s="586"/>
      <c r="AU6" s="588"/>
      <c r="AV6" s="569"/>
      <c r="AW6" s="579"/>
      <c r="AX6" s="594"/>
      <c r="AY6" s="592"/>
      <c r="AZ6" s="627"/>
      <c r="BA6" s="625"/>
    </row>
    <row r="7" spans="1:57" x14ac:dyDescent="0.3">
      <c r="B7" s="3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492"/>
      <c r="AR7" s="15"/>
      <c r="AS7" s="15"/>
      <c r="AT7" s="15"/>
      <c r="AU7" s="16"/>
      <c r="AV7" s="16"/>
      <c r="AW7" s="16"/>
      <c r="AX7" s="16"/>
      <c r="AY7" s="452"/>
      <c r="AZ7" s="452"/>
      <c r="BA7" s="452"/>
    </row>
    <row r="8" spans="1:57" x14ac:dyDescent="0.3">
      <c r="B8" s="167" t="s">
        <v>18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492"/>
      <c r="AR8" s="15"/>
      <c r="AS8" s="15"/>
      <c r="AT8" s="15"/>
      <c r="AU8" s="16"/>
      <c r="AV8" s="16"/>
      <c r="AW8" s="16"/>
      <c r="AX8" s="16"/>
      <c r="AY8" s="452"/>
      <c r="AZ8" s="452"/>
      <c r="BA8" s="452"/>
    </row>
    <row r="9" spans="1:57" s="170" customFormat="1" x14ac:dyDescent="0.3">
      <c r="A9" s="171"/>
      <c r="B9" s="163" t="s">
        <v>151</v>
      </c>
      <c r="C9" s="164">
        <v>350</v>
      </c>
      <c r="D9" s="164">
        <v>344</v>
      </c>
      <c r="E9" s="164">
        <v>339</v>
      </c>
      <c r="F9" s="164">
        <v>351</v>
      </c>
      <c r="G9" s="164">
        <v>372</v>
      </c>
      <c r="H9" s="164">
        <v>373</v>
      </c>
      <c r="I9" s="164">
        <v>388</v>
      </c>
      <c r="J9" s="164">
        <v>414</v>
      </c>
      <c r="K9" s="164">
        <v>351</v>
      </c>
      <c r="L9" s="164">
        <v>372.7</v>
      </c>
      <c r="M9" s="164">
        <v>403.78</v>
      </c>
      <c r="N9" s="164">
        <v>406</v>
      </c>
      <c r="O9" s="164">
        <v>439</v>
      </c>
      <c r="P9" s="164">
        <v>436.1</v>
      </c>
      <c r="Q9" s="164">
        <v>466.43</v>
      </c>
      <c r="R9" s="164">
        <v>467.91</v>
      </c>
      <c r="S9" s="164">
        <v>455.03</v>
      </c>
      <c r="T9" s="164">
        <v>469.35</v>
      </c>
      <c r="U9" s="164">
        <v>469.03</v>
      </c>
      <c r="V9" s="164">
        <v>487.77</v>
      </c>
      <c r="W9" s="164">
        <v>473.14</v>
      </c>
      <c r="X9" s="164">
        <v>480.43</v>
      </c>
      <c r="Y9" s="164">
        <v>493.77</v>
      </c>
      <c r="Z9" s="164">
        <v>531.32000000000005</v>
      </c>
      <c r="AA9" s="164">
        <v>563.67999999999995</v>
      </c>
      <c r="AB9" s="164">
        <v>616.17999999999995</v>
      </c>
      <c r="AC9" s="164">
        <v>625.11</v>
      </c>
      <c r="AD9" s="164">
        <v>676.22</v>
      </c>
      <c r="AE9" s="164">
        <v>644.09</v>
      </c>
      <c r="AF9" s="164">
        <v>684.49</v>
      </c>
      <c r="AG9" s="164">
        <v>692.49</v>
      </c>
      <c r="AH9" s="164">
        <v>770.19</v>
      </c>
      <c r="AI9" s="164">
        <v>572.16999999999996</v>
      </c>
      <c r="AJ9" s="164">
        <v>611.80999999999995</v>
      </c>
      <c r="AK9" s="164">
        <v>616.1</v>
      </c>
      <c r="AL9" s="164">
        <v>675.15127666518094</v>
      </c>
      <c r="AM9" s="164">
        <v>613.38</v>
      </c>
      <c r="AN9" s="164">
        <v>728.25</v>
      </c>
      <c r="AO9" s="164">
        <v>598.49</v>
      </c>
      <c r="AP9" s="164">
        <v>592.21</v>
      </c>
      <c r="AQ9" s="553"/>
      <c r="AR9" s="164">
        <v>1384</v>
      </c>
      <c r="AS9" s="164">
        <v>1547</v>
      </c>
      <c r="AT9" s="164">
        <v>1534</v>
      </c>
      <c r="AU9" s="164">
        <v>1809</v>
      </c>
      <c r="AV9" s="164">
        <v>1881.18</v>
      </c>
      <c r="AW9" s="164">
        <v>1978.66</v>
      </c>
      <c r="AX9" s="164">
        <v>2481.19</v>
      </c>
      <c r="AY9" s="454">
        <v>2791.28</v>
      </c>
      <c r="AZ9" s="454">
        <v>2475.2199999999998</v>
      </c>
      <c r="BA9" s="164">
        <v>2532.3200000000002</v>
      </c>
      <c r="BD9" s="545"/>
      <c r="BE9" s="545"/>
    </row>
    <row r="10" spans="1:57" x14ac:dyDescent="0.3">
      <c r="B10" s="158" t="s">
        <v>152</v>
      </c>
      <c r="C10" s="109">
        <v>118</v>
      </c>
      <c r="D10" s="100">
        <v>120</v>
      </c>
      <c r="E10" s="100">
        <v>121</v>
      </c>
      <c r="F10" s="100">
        <v>107</v>
      </c>
      <c r="G10" s="100">
        <v>125</v>
      </c>
      <c r="H10" s="100">
        <v>127</v>
      </c>
      <c r="I10" s="100">
        <v>144</v>
      </c>
      <c r="J10" s="100">
        <v>150</v>
      </c>
      <c r="K10" s="100">
        <v>136</v>
      </c>
      <c r="L10" s="100">
        <v>136</v>
      </c>
      <c r="M10" s="100">
        <v>156</v>
      </c>
      <c r="N10" s="100">
        <v>176</v>
      </c>
      <c r="O10" s="100">
        <v>182</v>
      </c>
      <c r="P10" s="100">
        <v>175.20000000000002</v>
      </c>
      <c r="Q10" s="100">
        <v>197.35</v>
      </c>
      <c r="R10" s="100">
        <v>202.36</v>
      </c>
      <c r="S10" s="100">
        <v>187.31</v>
      </c>
      <c r="T10" s="100">
        <v>190.97</v>
      </c>
      <c r="U10" s="100">
        <v>194.23</v>
      </c>
      <c r="V10" s="100">
        <v>219.43</v>
      </c>
      <c r="W10" s="100">
        <v>206.44</v>
      </c>
      <c r="X10" s="100">
        <v>204.04</v>
      </c>
      <c r="Y10" s="100">
        <v>200.32</v>
      </c>
      <c r="Z10" s="100">
        <v>222.86</v>
      </c>
      <c r="AA10" s="100">
        <v>250.06</v>
      </c>
      <c r="AB10" s="100">
        <v>256.64</v>
      </c>
      <c r="AC10" s="100">
        <v>225.61</v>
      </c>
      <c r="AD10" s="100">
        <v>258.82</v>
      </c>
      <c r="AE10" s="100">
        <v>248.3</v>
      </c>
      <c r="AF10" s="100">
        <v>261.79000000000002</v>
      </c>
      <c r="AG10" s="100">
        <v>270.89</v>
      </c>
      <c r="AH10" s="100">
        <v>305.69</v>
      </c>
      <c r="AI10" s="100">
        <v>248.31</v>
      </c>
      <c r="AJ10" s="100">
        <v>261.8</v>
      </c>
      <c r="AK10" s="100">
        <v>270.95999999999998</v>
      </c>
      <c r="AL10" s="100">
        <v>305.64999999999998</v>
      </c>
      <c r="AM10" s="100">
        <v>230.55</v>
      </c>
      <c r="AN10" s="100">
        <v>355.99</v>
      </c>
      <c r="AO10" s="100">
        <v>248.05</v>
      </c>
      <c r="AP10" s="100">
        <v>219.28</v>
      </c>
      <c r="AQ10" s="553"/>
      <c r="AR10" s="100">
        <v>466</v>
      </c>
      <c r="AS10" s="100">
        <v>546</v>
      </c>
      <c r="AT10" s="100">
        <v>604</v>
      </c>
      <c r="AU10" s="100">
        <v>756.91</v>
      </c>
      <c r="AV10" s="100">
        <v>791.94</v>
      </c>
      <c r="AW10" s="100">
        <v>833.38</v>
      </c>
      <c r="AX10" s="100">
        <v>991.14</v>
      </c>
      <c r="AY10" s="237">
        <v>1086.73</v>
      </c>
      <c r="AZ10" s="237">
        <v>1086.73</v>
      </c>
      <c r="BA10" s="100">
        <v>1053.8699999999999</v>
      </c>
      <c r="BB10" s="273"/>
    </row>
    <row r="11" spans="1:57" x14ac:dyDescent="0.3">
      <c r="B11" s="158" t="s">
        <v>153</v>
      </c>
      <c r="C11" s="109">
        <v>170</v>
      </c>
      <c r="D11" s="100">
        <v>166</v>
      </c>
      <c r="E11" s="100">
        <v>160</v>
      </c>
      <c r="F11" s="100">
        <v>180</v>
      </c>
      <c r="G11" s="100">
        <v>177</v>
      </c>
      <c r="H11" s="100">
        <v>174</v>
      </c>
      <c r="I11" s="100">
        <v>161</v>
      </c>
      <c r="J11" s="100">
        <v>172</v>
      </c>
      <c r="K11" s="100">
        <v>126</v>
      </c>
      <c r="L11" s="100">
        <v>135</v>
      </c>
      <c r="M11" s="100">
        <v>141</v>
      </c>
      <c r="N11" s="100">
        <v>126</v>
      </c>
      <c r="O11" s="100">
        <v>150</v>
      </c>
      <c r="P11" s="100">
        <v>149.1</v>
      </c>
      <c r="Q11" s="100">
        <v>151.19999999999999</v>
      </c>
      <c r="R11" s="100">
        <v>144.44999999999999</v>
      </c>
      <c r="S11" s="100">
        <v>145.65</v>
      </c>
      <c r="T11" s="100">
        <v>150.78</v>
      </c>
      <c r="U11" s="100">
        <v>149.69</v>
      </c>
      <c r="V11" s="100">
        <v>149.68</v>
      </c>
      <c r="W11" s="100">
        <v>153.30000000000001</v>
      </c>
      <c r="X11" s="100">
        <v>160.61000000000001</v>
      </c>
      <c r="Y11" s="100">
        <v>175.53</v>
      </c>
      <c r="Z11" s="100">
        <v>186.1</v>
      </c>
      <c r="AA11" s="100">
        <v>192.25</v>
      </c>
      <c r="AB11" s="100">
        <v>206.79</v>
      </c>
      <c r="AC11" s="100">
        <v>208.33</v>
      </c>
      <c r="AD11" s="100">
        <v>208.19</v>
      </c>
      <c r="AE11" s="100">
        <v>198.4</v>
      </c>
      <c r="AF11" s="100">
        <v>207.89</v>
      </c>
      <c r="AG11" s="100">
        <v>200.89</v>
      </c>
      <c r="AH11" s="100">
        <v>220.89</v>
      </c>
      <c r="AI11" s="100">
        <v>198.44</v>
      </c>
      <c r="AJ11" s="100">
        <v>207.94</v>
      </c>
      <c r="AK11" s="100">
        <v>200.92</v>
      </c>
      <c r="AL11" s="100">
        <v>221</v>
      </c>
      <c r="AM11" s="100">
        <v>230.5</v>
      </c>
      <c r="AN11" s="100">
        <v>213.68</v>
      </c>
      <c r="AO11" s="100">
        <v>199.89</v>
      </c>
      <c r="AP11" s="100">
        <v>205.35</v>
      </c>
      <c r="AQ11" s="553"/>
      <c r="AR11" s="100">
        <v>676</v>
      </c>
      <c r="AS11" s="100">
        <v>684</v>
      </c>
      <c r="AT11" s="100">
        <v>528</v>
      </c>
      <c r="AU11" s="100">
        <v>594.75</v>
      </c>
      <c r="AV11" s="100">
        <v>595.79999999999995</v>
      </c>
      <c r="AW11" s="100">
        <v>675.54</v>
      </c>
      <c r="AX11" s="100">
        <v>815.56</v>
      </c>
      <c r="AY11" s="237">
        <v>828.3</v>
      </c>
      <c r="AZ11" s="237">
        <v>828.29</v>
      </c>
      <c r="BA11" s="100">
        <v>849.41</v>
      </c>
      <c r="BB11" s="273"/>
    </row>
    <row r="12" spans="1:57" x14ac:dyDescent="0.3">
      <c r="B12" s="158" t="s">
        <v>154</v>
      </c>
      <c r="C12" s="100">
        <v>0</v>
      </c>
      <c r="D12" s="100">
        <v>0</v>
      </c>
      <c r="E12" s="100">
        <v>0</v>
      </c>
      <c r="F12" s="100">
        <v>0</v>
      </c>
      <c r="G12" s="100">
        <v>1</v>
      </c>
      <c r="H12" s="100">
        <v>2</v>
      </c>
      <c r="I12" s="100">
        <v>1</v>
      </c>
      <c r="J12" s="100">
        <v>2</v>
      </c>
      <c r="K12" s="100">
        <v>2</v>
      </c>
      <c r="L12" s="100">
        <v>2</v>
      </c>
      <c r="M12" s="100">
        <v>4</v>
      </c>
      <c r="N12" s="100">
        <v>2</v>
      </c>
      <c r="O12" s="100">
        <v>2</v>
      </c>
      <c r="P12" s="100">
        <v>1.8</v>
      </c>
      <c r="Q12" s="100">
        <v>1.4</v>
      </c>
      <c r="R12" s="100">
        <v>1.45</v>
      </c>
      <c r="S12" s="100">
        <v>0.99</v>
      </c>
      <c r="T12" s="100">
        <v>0.96</v>
      </c>
      <c r="U12" s="100">
        <v>1.01</v>
      </c>
      <c r="V12" s="100">
        <v>1.01</v>
      </c>
      <c r="W12" s="100">
        <v>1.1000000000000001</v>
      </c>
      <c r="X12" s="100">
        <v>1.19</v>
      </c>
      <c r="Y12" s="100">
        <v>1.37</v>
      </c>
      <c r="Z12" s="100">
        <v>1.67</v>
      </c>
      <c r="AA12" s="100">
        <v>1.86</v>
      </c>
      <c r="AB12" s="100">
        <v>1.52</v>
      </c>
      <c r="AC12" s="100">
        <v>1.86</v>
      </c>
      <c r="AD12" s="100">
        <v>2.25</v>
      </c>
      <c r="AE12" s="100">
        <v>2.09</v>
      </c>
      <c r="AF12" s="100">
        <v>2.4900000000000002</v>
      </c>
      <c r="AG12" s="100">
        <v>2.69</v>
      </c>
      <c r="AH12" s="100">
        <v>2.79</v>
      </c>
      <c r="AI12" s="100">
        <v>2.06</v>
      </c>
      <c r="AJ12" s="100">
        <v>2.5</v>
      </c>
      <c r="AK12" s="100">
        <v>2.69</v>
      </c>
      <c r="AL12" s="100">
        <v>2.78</v>
      </c>
      <c r="AM12" s="100">
        <v>2.89</v>
      </c>
      <c r="AN12" s="100">
        <v>3.39</v>
      </c>
      <c r="AO12" s="100">
        <v>3.66</v>
      </c>
      <c r="AP12" s="100">
        <v>3.35</v>
      </c>
      <c r="AQ12" s="553"/>
      <c r="AR12" s="100">
        <v>0</v>
      </c>
      <c r="AS12" s="100">
        <v>6</v>
      </c>
      <c r="AT12" s="100">
        <v>10</v>
      </c>
      <c r="AU12" s="100">
        <v>6.65</v>
      </c>
      <c r="AV12" s="100">
        <v>3.97</v>
      </c>
      <c r="AW12" s="100">
        <v>5.33</v>
      </c>
      <c r="AX12" s="100">
        <v>7.49</v>
      </c>
      <c r="AY12" s="237">
        <v>10.029999999999999</v>
      </c>
      <c r="AZ12" s="237">
        <v>10.029999999999999</v>
      </c>
      <c r="BA12" s="100">
        <v>13.28</v>
      </c>
      <c r="BB12" s="273"/>
    </row>
    <row r="13" spans="1:57" x14ac:dyDescent="0.3">
      <c r="B13" s="158" t="s">
        <v>155</v>
      </c>
      <c r="C13" s="109">
        <v>17</v>
      </c>
      <c r="D13" s="100">
        <v>16</v>
      </c>
      <c r="E13" s="100">
        <v>16</v>
      </c>
      <c r="F13" s="100">
        <v>21</v>
      </c>
      <c r="G13" s="100">
        <v>22</v>
      </c>
      <c r="H13" s="100">
        <v>23</v>
      </c>
      <c r="I13" s="100">
        <v>24</v>
      </c>
      <c r="J13" s="100">
        <v>24</v>
      </c>
      <c r="K13" s="100">
        <v>22</v>
      </c>
      <c r="L13" s="100">
        <v>25</v>
      </c>
      <c r="M13" s="100">
        <v>25</v>
      </c>
      <c r="N13" s="100">
        <v>26</v>
      </c>
      <c r="O13" s="100">
        <v>27</v>
      </c>
      <c r="P13" s="100">
        <v>27.7</v>
      </c>
      <c r="Q13" s="100">
        <v>28.3</v>
      </c>
      <c r="R13" s="100">
        <v>29.41</v>
      </c>
      <c r="S13" s="100">
        <v>29.28</v>
      </c>
      <c r="T13" s="100">
        <v>30.39</v>
      </c>
      <c r="U13" s="100">
        <v>28.33</v>
      </c>
      <c r="V13" s="100">
        <v>25.7</v>
      </c>
      <c r="W13" s="100">
        <v>21.53</v>
      </c>
      <c r="X13" s="100">
        <v>22.49</v>
      </c>
      <c r="Y13" s="100">
        <v>21.2</v>
      </c>
      <c r="Z13" s="100">
        <v>25.1</v>
      </c>
      <c r="AA13" s="100">
        <v>25.46</v>
      </c>
      <c r="AB13" s="100">
        <v>32.979999999999997</v>
      </c>
      <c r="AC13" s="100">
        <v>31.47</v>
      </c>
      <c r="AD13" s="100">
        <v>36.090000000000003</v>
      </c>
      <c r="AE13" s="100">
        <v>31.19</v>
      </c>
      <c r="AF13" s="100">
        <v>34.590000000000003</v>
      </c>
      <c r="AG13" s="100">
        <v>34.89</v>
      </c>
      <c r="AH13" s="100">
        <v>35.49</v>
      </c>
      <c r="AI13" s="100">
        <v>31.19</v>
      </c>
      <c r="AJ13" s="100">
        <v>34.590000000000003</v>
      </c>
      <c r="AK13" s="100">
        <v>34.979999999999997</v>
      </c>
      <c r="AL13" s="100">
        <v>35.51</v>
      </c>
      <c r="AM13" s="100">
        <v>37.049999999999997</v>
      </c>
      <c r="AN13" s="100">
        <v>42.88</v>
      </c>
      <c r="AO13" s="100">
        <v>38.159999999999997</v>
      </c>
      <c r="AP13" s="100">
        <v>36.01</v>
      </c>
      <c r="AQ13" s="553"/>
      <c r="AR13" s="100">
        <v>70</v>
      </c>
      <c r="AS13" s="100">
        <v>93</v>
      </c>
      <c r="AT13" s="100">
        <v>98</v>
      </c>
      <c r="AU13" s="100">
        <v>112.41</v>
      </c>
      <c r="AV13" s="100">
        <v>113.7</v>
      </c>
      <c r="AW13" s="100">
        <v>90.32</v>
      </c>
      <c r="AX13" s="100">
        <v>125.99</v>
      </c>
      <c r="AY13" s="237">
        <v>136.27000000000001</v>
      </c>
      <c r="AZ13" s="237">
        <v>136.27000000000001</v>
      </c>
      <c r="BA13" s="100">
        <v>154.09</v>
      </c>
      <c r="BB13" s="273"/>
    </row>
    <row r="14" spans="1:57" x14ac:dyDescent="0.3">
      <c r="B14" s="158" t="s">
        <v>156</v>
      </c>
      <c r="C14" s="109">
        <v>45</v>
      </c>
      <c r="D14" s="100">
        <v>42</v>
      </c>
      <c r="E14" s="100">
        <v>42</v>
      </c>
      <c r="F14" s="100">
        <v>43</v>
      </c>
      <c r="G14" s="100">
        <v>47</v>
      </c>
      <c r="H14" s="100">
        <v>47</v>
      </c>
      <c r="I14" s="100">
        <v>49</v>
      </c>
      <c r="J14" s="100">
        <v>52</v>
      </c>
      <c r="K14" s="100">
        <v>53</v>
      </c>
      <c r="L14" s="100">
        <v>58</v>
      </c>
      <c r="M14" s="100">
        <v>64</v>
      </c>
      <c r="N14" s="100">
        <v>68</v>
      </c>
      <c r="O14" s="100">
        <v>69</v>
      </c>
      <c r="P14" s="100">
        <v>69.900000000000006</v>
      </c>
      <c r="Q14" s="100">
        <v>73.099999999999994</v>
      </c>
      <c r="R14" s="100">
        <v>75.459999999999994</v>
      </c>
      <c r="S14" s="100">
        <v>75.39</v>
      </c>
      <c r="T14" s="100">
        <v>79.5</v>
      </c>
      <c r="U14" s="100">
        <v>77.430000000000007</v>
      </c>
      <c r="V14" s="100">
        <v>77.680000000000007</v>
      </c>
      <c r="W14" s="100">
        <v>74.23</v>
      </c>
      <c r="X14" s="100">
        <v>72.92</v>
      </c>
      <c r="Y14" s="100">
        <v>74.44</v>
      </c>
      <c r="Z14" s="100">
        <v>71.91</v>
      </c>
      <c r="AA14" s="100">
        <v>70.62</v>
      </c>
      <c r="AB14" s="100">
        <v>76.34</v>
      </c>
      <c r="AC14" s="100">
        <v>78.150000000000006</v>
      </c>
      <c r="AD14" s="100">
        <v>79.64</v>
      </c>
      <c r="AE14" s="100">
        <v>71.59</v>
      </c>
      <c r="AF14" s="100">
        <v>72.39</v>
      </c>
      <c r="AG14" s="100">
        <v>76.09</v>
      </c>
      <c r="AH14" s="100">
        <v>94.72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553"/>
      <c r="AR14" s="100">
        <v>172</v>
      </c>
      <c r="AS14" s="100">
        <v>195</v>
      </c>
      <c r="AT14" s="100">
        <v>243</v>
      </c>
      <c r="AU14" s="100">
        <v>287.45999999999998</v>
      </c>
      <c r="AV14" s="100">
        <v>310</v>
      </c>
      <c r="AW14" s="100">
        <v>293.49</v>
      </c>
      <c r="AX14" s="100">
        <v>304.75</v>
      </c>
      <c r="AY14" s="237">
        <v>314.74</v>
      </c>
      <c r="AZ14" s="237">
        <v>0</v>
      </c>
      <c r="BA14" s="100">
        <v>0</v>
      </c>
    </row>
    <row r="15" spans="1:57" x14ac:dyDescent="0.3">
      <c r="B15" s="158" t="s">
        <v>157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9</v>
      </c>
      <c r="J15" s="100">
        <v>14</v>
      </c>
      <c r="K15" s="100">
        <v>12</v>
      </c>
      <c r="L15" s="100">
        <v>17</v>
      </c>
      <c r="M15" s="100">
        <v>14</v>
      </c>
      <c r="N15" s="100">
        <v>8</v>
      </c>
      <c r="O15" s="100">
        <v>9</v>
      </c>
      <c r="P15" s="100">
        <v>12.4</v>
      </c>
      <c r="Q15" s="100">
        <v>15.07</v>
      </c>
      <c r="R15" s="100">
        <v>14.78</v>
      </c>
      <c r="S15" s="100">
        <v>16.57</v>
      </c>
      <c r="T15" s="100">
        <v>16.59</v>
      </c>
      <c r="U15" s="100">
        <v>18.260000000000002</v>
      </c>
      <c r="V15" s="100">
        <v>14.02</v>
      </c>
      <c r="W15" s="100">
        <v>16.489999999999998</v>
      </c>
      <c r="X15" s="100">
        <v>18.77</v>
      </c>
      <c r="Y15" s="100">
        <v>20.36</v>
      </c>
      <c r="Z15" s="100">
        <v>23</v>
      </c>
      <c r="AA15" s="100">
        <v>22.18</v>
      </c>
      <c r="AB15" s="100">
        <v>24.82</v>
      </c>
      <c r="AC15" s="100">
        <v>24.64</v>
      </c>
      <c r="AD15" s="100">
        <v>27.3</v>
      </c>
      <c r="AE15" s="100">
        <v>22.59</v>
      </c>
      <c r="AF15" s="100">
        <v>21.29</v>
      </c>
      <c r="AG15" s="100">
        <v>21.89</v>
      </c>
      <c r="AH15" s="100">
        <v>23.44</v>
      </c>
      <c r="AI15" s="100">
        <v>22.56</v>
      </c>
      <c r="AJ15" s="100">
        <v>21.3</v>
      </c>
      <c r="AK15" s="100">
        <v>21.85</v>
      </c>
      <c r="AL15" s="100">
        <v>23.44</v>
      </c>
      <c r="AM15" s="100">
        <v>25.91</v>
      </c>
      <c r="AN15" s="100">
        <v>26.87</v>
      </c>
      <c r="AO15" s="100">
        <v>29.61</v>
      </c>
      <c r="AP15" s="100">
        <v>30.77</v>
      </c>
      <c r="AQ15" s="553"/>
      <c r="AR15" s="100">
        <v>0</v>
      </c>
      <c r="AS15" s="100">
        <v>23</v>
      </c>
      <c r="AT15" s="100">
        <v>51</v>
      </c>
      <c r="AU15" s="100">
        <v>51.25</v>
      </c>
      <c r="AV15" s="100">
        <v>65.44</v>
      </c>
      <c r="AW15" s="100">
        <v>78.62</v>
      </c>
      <c r="AX15" s="100">
        <v>98.94</v>
      </c>
      <c r="AY15" s="237">
        <v>89.15</v>
      </c>
      <c r="AZ15" s="237">
        <v>89.15</v>
      </c>
      <c r="BA15" s="100">
        <v>113.16</v>
      </c>
      <c r="BB15" s="274"/>
    </row>
    <row r="16" spans="1:57" x14ac:dyDescent="0.3">
      <c r="B16" s="159" t="s">
        <v>158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1.1999999999999999E-3</v>
      </c>
      <c r="R16" s="100">
        <v>2E-3</v>
      </c>
      <c r="S16" s="100">
        <v>0</v>
      </c>
      <c r="T16" s="100">
        <v>0</v>
      </c>
      <c r="U16" s="100">
        <v>0.08</v>
      </c>
      <c r="V16" s="100">
        <v>0.04</v>
      </c>
      <c r="W16" s="100">
        <v>0.04</v>
      </c>
      <c r="X16" s="100">
        <v>0.04</v>
      </c>
      <c r="Y16" s="100">
        <v>7.0000000000000007E-2</v>
      </c>
      <c r="Z16" s="100">
        <v>0.04</v>
      </c>
      <c r="AA16" s="100">
        <v>0.04</v>
      </c>
      <c r="AB16" s="100">
        <v>0.04</v>
      </c>
      <c r="AC16" s="100">
        <v>0.02</v>
      </c>
      <c r="AD16" s="100">
        <v>0.09</v>
      </c>
      <c r="AE16" s="100">
        <v>0</v>
      </c>
      <c r="AF16" s="100">
        <v>0.05</v>
      </c>
      <c r="AG16" s="100">
        <v>0.04</v>
      </c>
      <c r="AH16" s="100">
        <v>0.03</v>
      </c>
      <c r="AI16" s="100">
        <v>0.04</v>
      </c>
      <c r="AJ16" s="100">
        <v>0.05</v>
      </c>
      <c r="AK16" s="100">
        <v>0.04</v>
      </c>
      <c r="AL16" s="100">
        <v>0.03</v>
      </c>
      <c r="AM16" s="100">
        <v>0.04</v>
      </c>
      <c r="AN16" s="100">
        <v>0.05</v>
      </c>
      <c r="AO16" s="100">
        <v>0.04</v>
      </c>
      <c r="AP16" s="100">
        <v>0.04</v>
      </c>
      <c r="AQ16" s="553"/>
      <c r="AR16" s="100">
        <v>0</v>
      </c>
      <c r="AS16" s="100">
        <v>0</v>
      </c>
      <c r="AT16" s="100">
        <v>0</v>
      </c>
      <c r="AU16" s="100">
        <v>3.0000000000000001E-3</v>
      </c>
      <c r="AV16" s="100">
        <v>0.12</v>
      </c>
      <c r="AW16" s="100">
        <v>0.2</v>
      </c>
      <c r="AX16" s="100">
        <v>0.18</v>
      </c>
      <c r="AY16" s="237">
        <v>0.17</v>
      </c>
      <c r="AZ16" s="237">
        <v>0.17</v>
      </c>
      <c r="BA16" s="100">
        <v>0.16</v>
      </c>
      <c r="BB16" s="156"/>
    </row>
    <row r="17" spans="2:57" x14ac:dyDescent="0.3">
      <c r="B17" s="159" t="s">
        <v>159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0.01</v>
      </c>
      <c r="X17" s="100">
        <v>7.0000000000000007E-2</v>
      </c>
      <c r="Y17" s="100">
        <v>0.16</v>
      </c>
      <c r="Z17" s="100">
        <v>0.34</v>
      </c>
      <c r="AA17" s="100">
        <v>0.91</v>
      </c>
      <c r="AB17" s="100">
        <v>14.61</v>
      </c>
      <c r="AC17" s="100">
        <v>46.77</v>
      </c>
      <c r="AD17" s="100">
        <v>55.58</v>
      </c>
      <c r="AE17" s="100">
        <v>60.19</v>
      </c>
      <c r="AF17" s="100">
        <v>74.489999999999995</v>
      </c>
      <c r="AG17" s="100">
        <v>75.69</v>
      </c>
      <c r="AH17" s="100">
        <v>76.92</v>
      </c>
      <c r="AI17" s="100">
        <v>60.19</v>
      </c>
      <c r="AJ17" s="100">
        <v>74.47</v>
      </c>
      <c r="AK17" s="100">
        <v>75.680000000000007</v>
      </c>
      <c r="AL17" s="100">
        <v>76.91</v>
      </c>
      <c r="AM17" s="100">
        <v>77.52</v>
      </c>
      <c r="AN17" s="100">
        <v>76.75</v>
      </c>
      <c r="AO17" s="100">
        <v>70.64</v>
      </c>
      <c r="AP17" s="100">
        <v>88.99</v>
      </c>
      <c r="AQ17" s="553"/>
      <c r="AR17" s="100">
        <v>0</v>
      </c>
      <c r="AS17" s="100">
        <v>0</v>
      </c>
      <c r="AT17" s="100">
        <v>0</v>
      </c>
      <c r="AU17" s="100">
        <v>0</v>
      </c>
      <c r="AV17" s="100">
        <v>0</v>
      </c>
      <c r="AW17" s="100">
        <v>0.57999999999999996</v>
      </c>
      <c r="AX17" s="100">
        <v>117.87</v>
      </c>
      <c r="AY17" s="237">
        <v>287.26</v>
      </c>
      <c r="AZ17" s="237">
        <v>287.26</v>
      </c>
      <c r="BA17" s="100">
        <v>313.91000000000003</v>
      </c>
    </row>
    <row r="18" spans="2:57" x14ac:dyDescent="0.3">
      <c r="B18" s="159" t="s">
        <v>160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2.13</v>
      </c>
      <c r="AC18" s="100">
        <v>7.94</v>
      </c>
      <c r="AD18" s="100">
        <v>7.93</v>
      </c>
      <c r="AE18" s="100">
        <v>9.39</v>
      </c>
      <c r="AF18" s="100">
        <v>9.19</v>
      </c>
      <c r="AG18" s="100">
        <v>8.89</v>
      </c>
      <c r="AH18" s="100">
        <v>9.81</v>
      </c>
      <c r="AI18" s="100">
        <v>9.3699999999999992</v>
      </c>
      <c r="AJ18" s="100">
        <v>9.15</v>
      </c>
      <c r="AK18" s="100">
        <v>8.9600000000000009</v>
      </c>
      <c r="AL18" s="100">
        <v>9.81</v>
      </c>
      <c r="AM18" s="100">
        <v>8.92</v>
      </c>
      <c r="AN18" s="100">
        <v>8.65</v>
      </c>
      <c r="AO18" s="100">
        <v>8.43</v>
      </c>
      <c r="AP18" s="100">
        <v>8.42</v>
      </c>
      <c r="AQ18" s="553"/>
      <c r="AR18" s="100">
        <v>0</v>
      </c>
      <c r="AS18" s="100">
        <v>0</v>
      </c>
      <c r="AT18" s="100">
        <v>0</v>
      </c>
      <c r="AU18" s="100">
        <v>0</v>
      </c>
      <c r="AV18" s="100">
        <v>0</v>
      </c>
      <c r="AW18" s="100">
        <v>0</v>
      </c>
      <c r="AX18" s="100">
        <v>18</v>
      </c>
      <c r="AY18" s="237">
        <v>37.299999999999997</v>
      </c>
      <c r="AZ18" s="237">
        <v>37.29</v>
      </c>
      <c r="BA18" s="100">
        <v>34.43</v>
      </c>
    </row>
    <row r="19" spans="2:57" x14ac:dyDescent="0.3">
      <c r="B19" s="15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3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62"/>
      <c r="AD19" s="100"/>
      <c r="AE19" s="15"/>
      <c r="AF19" s="15"/>
      <c r="AG19" s="162"/>
      <c r="AH19" s="100"/>
      <c r="AI19" s="15"/>
      <c r="AJ19" s="15"/>
      <c r="AK19" s="162"/>
      <c r="AL19" s="100"/>
      <c r="AM19" s="15"/>
      <c r="AN19" s="15"/>
      <c r="AO19" s="162"/>
      <c r="AP19" s="100"/>
      <c r="AQ19" s="553"/>
      <c r="AR19" s="15"/>
      <c r="AS19" s="15"/>
      <c r="AT19" s="15"/>
      <c r="AU19" s="15"/>
      <c r="AV19" s="15"/>
      <c r="AW19" s="15"/>
      <c r="AX19" s="15"/>
      <c r="AY19" s="441"/>
      <c r="AZ19" s="441"/>
      <c r="BA19" s="15"/>
    </row>
    <row r="20" spans="2:57" x14ac:dyDescent="0.3">
      <c r="B20" s="158" t="s">
        <v>23</v>
      </c>
      <c r="C20" s="21">
        <v>178</v>
      </c>
      <c r="D20" s="21">
        <v>164</v>
      </c>
      <c r="E20" s="21">
        <v>172</v>
      </c>
      <c r="F20" s="21">
        <v>148</v>
      </c>
      <c r="G20" s="21">
        <v>180</v>
      </c>
      <c r="H20" s="21">
        <v>170</v>
      </c>
      <c r="I20" s="21">
        <v>165</v>
      </c>
      <c r="J20" s="21">
        <v>170</v>
      </c>
      <c r="K20" s="21">
        <v>157</v>
      </c>
      <c r="L20" s="21">
        <v>164.3</v>
      </c>
      <c r="M20" s="21">
        <v>188</v>
      </c>
      <c r="N20" s="21">
        <v>174</v>
      </c>
      <c r="O20" s="21">
        <v>228</v>
      </c>
      <c r="P20" s="21">
        <v>248.48</v>
      </c>
      <c r="Q20" s="21">
        <v>362.4</v>
      </c>
      <c r="R20" s="21">
        <v>265.49</v>
      </c>
      <c r="S20" s="21">
        <v>282.83</v>
      </c>
      <c r="T20" s="21">
        <v>302.61</v>
      </c>
      <c r="U20" s="21">
        <v>283.70999999999998</v>
      </c>
      <c r="V20" s="21">
        <v>226.26</v>
      </c>
      <c r="W20" s="21">
        <v>303.18</v>
      </c>
      <c r="X20" s="21">
        <v>316.05</v>
      </c>
      <c r="Y20" s="21">
        <v>273.72000000000003</v>
      </c>
      <c r="Z20" s="21">
        <v>345.11</v>
      </c>
      <c r="AA20" s="21">
        <v>392.56</v>
      </c>
      <c r="AB20" s="21">
        <v>428.23</v>
      </c>
      <c r="AC20" s="100">
        <v>444</v>
      </c>
      <c r="AD20" s="100">
        <v>382.4</v>
      </c>
      <c r="AE20" s="21">
        <v>447.79</v>
      </c>
      <c r="AF20" s="21">
        <v>479.69</v>
      </c>
      <c r="AG20" s="21">
        <v>444.39</v>
      </c>
      <c r="AH20" s="100">
        <v>504.23</v>
      </c>
      <c r="AI20" s="21">
        <v>386.67</v>
      </c>
      <c r="AJ20" s="21">
        <v>416.4</v>
      </c>
      <c r="AK20" s="21">
        <v>375.25</v>
      </c>
      <c r="AL20" s="100">
        <v>417.25</v>
      </c>
      <c r="AM20" s="21">
        <v>438.67</v>
      </c>
      <c r="AN20" s="21">
        <v>497.18</v>
      </c>
      <c r="AO20" s="21">
        <v>422.27</v>
      </c>
      <c r="AP20" s="100">
        <v>423.73</v>
      </c>
      <c r="AQ20" s="553"/>
      <c r="AR20" s="21">
        <v>662</v>
      </c>
      <c r="AS20" s="21">
        <v>685</v>
      </c>
      <c r="AT20" s="21">
        <v>684</v>
      </c>
      <c r="AU20" s="21">
        <v>1104.3699999999999</v>
      </c>
      <c r="AV20" s="21">
        <v>1095.4100000000001</v>
      </c>
      <c r="AW20" s="21">
        <v>1238.07</v>
      </c>
      <c r="AX20" s="21">
        <v>1647.21</v>
      </c>
      <c r="AY20" s="21">
        <v>1876.04</v>
      </c>
      <c r="AZ20" s="21">
        <v>1595.57</v>
      </c>
      <c r="BA20" s="21">
        <v>1781.86</v>
      </c>
      <c r="BB20" s="156"/>
    </row>
    <row r="21" spans="2:57" x14ac:dyDescent="0.3">
      <c r="B21" s="158" t="s">
        <v>161</v>
      </c>
      <c r="C21" s="117">
        <v>0.50900000000000001</v>
      </c>
      <c r="D21" s="117">
        <v>0.47699999999999998</v>
      </c>
      <c r="E21" s="117">
        <v>0.50700000000000001</v>
      </c>
      <c r="F21" s="117">
        <v>0.42199999999999999</v>
      </c>
      <c r="G21" s="117">
        <v>0.48399999999999999</v>
      </c>
      <c r="H21" s="117">
        <v>0.45300000000000001</v>
      </c>
      <c r="I21" s="117">
        <v>0.42499999999999999</v>
      </c>
      <c r="J21" s="37">
        <v>0.41099999999999998</v>
      </c>
      <c r="K21" s="37">
        <v>0.44700000000000001</v>
      </c>
      <c r="L21" s="37">
        <v>0.441</v>
      </c>
      <c r="M21" s="37">
        <v>0.46600000000000003</v>
      </c>
      <c r="N21" s="37">
        <v>0.42899999999999999</v>
      </c>
      <c r="O21" s="37">
        <v>0.51900000000000002</v>
      </c>
      <c r="P21" s="117">
        <v>0.56979999999999997</v>
      </c>
      <c r="Q21" s="117">
        <v>0.77700000000000002</v>
      </c>
      <c r="R21" s="117">
        <v>0.56699999999999995</v>
      </c>
      <c r="S21" s="117">
        <v>0.622</v>
      </c>
      <c r="T21" s="117">
        <v>0.64500000000000002</v>
      </c>
      <c r="U21" s="117">
        <v>0.60499999999999998</v>
      </c>
      <c r="V21" s="117">
        <v>0.46400000000000002</v>
      </c>
      <c r="W21" s="117">
        <v>0.64100000000000001</v>
      </c>
      <c r="X21" s="117">
        <v>0.65800000000000003</v>
      </c>
      <c r="Y21" s="117">
        <v>0.55400000000000005</v>
      </c>
      <c r="Z21" s="117">
        <v>0.65</v>
      </c>
      <c r="AA21" s="117">
        <v>0.69599999999999995</v>
      </c>
      <c r="AB21" s="117">
        <v>0.69499999999999995</v>
      </c>
      <c r="AC21" s="166">
        <v>0.71</v>
      </c>
      <c r="AD21" s="166">
        <v>0.56540000000000001</v>
      </c>
      <c r="AE21" s="117">
        <v>0.69489999999999996</v>
      </c>
      <c r="AF21" s="117">
        <v>0.70089999999999997</v>
      </c>
      <c r="AG21" s="117">
        <v>0.64190000000000003</v>
      </c>
      <c r="AH21" s="166">
        <v>0.65469999999999995</v>
      </c>
      <c r="AI21" s="117">
        <v>0.67579999999999996</v>
      </c>
      <c r="AJ21" s="117">
        <v>0.68059999999999998</v>
      </c>
      <c r="AK21" s="117">
        <v>0.60909999999999997</v>
      </c>
      <c r="AL21" s="166">
        <v>0.61799999999999999</v>
      </c>
      <c r="AM21" s="117">
        <v>0.71519999999999995</v>
      </c>
      <c r="AN21" s="117">
        <v>0.68269999999999997</v>
      </c>
      <c r="AO21" s="117">
        <f>AO20/AO9</f>
        <v>0.70555899012514822</v>
      </c>
      <c r="AP21" s="166">
        <v>0.71550000000000002</v>
      </c>
      <c r="AQ21" s="553"/>
      <c r="AR21" s="117">
        <v>0.47799999999999998</v>
      </c>
      <c r="AS21" s="117">
        <v>0.443</v>
      </c>
      <c r="AT21" s="117">
        <v>0.44600000000000001</v>
      </c>
      <c r="AU21" s="117">
        <v>0.61</v>
      </c>
      <c r="AV21" s="117">
        <v>0.58199999999999996</v>
      </c>
      <c r="AW21" s="117">
        <v>0.626</v>
      </c>
      <c r="AX21" s="117">
        <v>0.66390000000000005</v>
      </c>
      <c r="AY21" s="117">
        <v>0.67720000000000002</v>
      </c>
      <c r="AZ21" s="117">
        <v>0.64459999999999995</v>
      </c>
      <c r="BA21" s="117">
        <v>0.7036</v>
      </c>
      <c r="BB21" s="277"/>
      <c r="BC21" s="277"/>
      <c r="BD21" s="277"/>
      <c r="BE21" s="277"/>
    </row>
    <row r="22" spans="2:57" x14ac:dyDescent="0.3">
      <c r="B22" s="158"/>
      <c r="C22" s="117"/>
      <c r="D22" s="117"/>
      <c r="E22" s="117"/>
      <c r="F22" s="117"/>
      <c r="G22" s="117"/>
      <c r="H22" s="117"/>
      <c r="I22" s="117"/>
      <c r="J22" s="37"/>
      <c r="K22" s="37"/>
      <c r="L22" s="37"/>
      <c r="M22" s="37"/>
      <c r="N22" s="3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62"/>
      <c r="AD22" s="100"/>
      <c r="AE22" s="117"/>
      <c r="AF22" s="117"/>
      <c r="AG22" s="117"/>
      <c r="AH22" s="100"/>
      <c r="AI22" s="117"/>
      <c r="AJ22" s="117"/>
      <c r="AK22" s="117"/>
      <c r="AL22" s="100"/>
      <c r="AM22" s="117"/>
      <c r="AN22" s="117"/>
      <c r="AO22" s="117"/>
      <c r="AP22" s="100"/>
      <c r="AQ22" s="553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277"/>
      <c r="BC22" s="277"/>
      <c r="BD22" s="277"/>
    </row>
    <row r="23" spans="2:57" x14ac:dyDescent="0.3">
      <c r="B23" s="158" t="s">
        <v>25</v>
      </c>
      <c r="C23" s="21">
        <v>109</v>
      </c>
      <c r="D23" s="21">
        <v>99</v>
      </c>
      <c r="E23" s="21">
        <v>105</v>
      </c>
      <c r="F23" s="21">
        <v>71</v>
      </c>
      <c r="G23" s="21">
        <v>107</v>
      </c>
      <c r="H23" s="21">
        <v>92</v>
      </c>
      <c r="I23" s="21">
        <v>83</v>
      </c>
      <c r="J23" s="21">
        <v>86</v>
      </c>
      <c r="K23" s="21">
        <v>79</v>
      </c>
      <c r="L23" s="21">
        <v>87</v>
      </c>
      <c r="M23" s="21">
        <v>97</v>
      </c>
      <c r="N23" s="21">
        <v>75</v>
      </c>
      <c r="O23" s="21">
        <v>106</v>
      </c>
      <c r="P23" s="21">
        <v>111.64</v>
      </c>
      <c r="Q23" s="21">
        <v>166.38</v>
      </c>
      <c r="R23" s="21">
        <v>77.98</v>
      </c>
      <c r="S23" s="21">
        <v>122.61</v>
      </c>
      <c r="T23" s="21">
        <v>132.32</v>
      </c>
      <c r="U23" s="21">
        <v>130.02000000000001</v>
      </c>
      <c r="V23" s="21">
        <v>43.12</v>
      </c>
      <c r="W23" s="21">
        <v>143.08000000000001</v>
      </c>
      <c r="X23" s="21">
        <v>158.02000000000001</v>
      </c>
      <c r="Y23" s="21">
        <v>108.44</v>
      </c>
      <c r="Z23" s="21">
        <v>162.01</v>
      </c>
      <c r="AA23" s="21">
        <v>194.48</v>
      </c>
      <c r="AB23" s="21">
        <v>219.1</v>
      </c>
      <c r="AC23" s="100">
        <v>166</v>
      </c>
      <c r="AD23" s="100">
        <v>120.01</v>
      </c>
      <c r="AE23" s="21">
        <v>194.39</v>
      </c>
      <c r="AF23" s="21">
        <v>203.39</v>
      </c>
      <c r="AG23" s="21">
        <v>172.19</v>
      </c>
      <c r="AH23" s="100">
        <v>170.34</v>
      </c>
      <c r="AI23" s="21">
        <v>162.91999999999999</v>
      </c>
      <c r="AJ23" s="21">
        <v>166.86</v>
      </c>
      <c r="AK23" s="21">
        <v>132.61000000000001</v>
      </c>
      <c r="AL23" s="100">
        <v>111.85</v>
      </c>
      <c r="AM23" s="21">
        <v>185.2</v>
      </c>
      <c r="AN23" s="21">
        <v>232.93</v>
      </c>
      <c r="AO23" s="21">
        <v>231.32</v>
      </c>
      <c r="AP23" s="100">
        <v>241.03</v>
      </c>
      <c r="AQ23" s="553"/>
      <c r="AR23" s="21">
        <v>385</v>
      </c>
      <c r="AS23" s="21">
        <v>369</v>
      </c>
      <c r="AT23" s="21">
        <v>338.3</v>
      </c>
      <c r="AU23" s="21">
        <v>462</v>
      </c>
      <c r="AV23" s="21">
        <v>428.08</v>
      </c>
      <c r="AW23" s="21">
        <v>571.54999999999995</v>
      </c>
      <c r="AX23" s="21">
        <v>699.39</v>
      </c>
      <c r="AY23" s="21">
        <v>740.18</v>
      </c>
      <c r="AZ23" s="21">
        <v>574.25</v>
      </c>
      <c r="BA23" s="21">
        <v>890.48</v>
      </c>
      <c r="BB23" s="277"/>
      <c r="BC23" s="277"/>
      <c r="BD23" s="277"/>
    </row>
    <row r="24" spans="2:57" x14ac:dyDescent="0.3">
      <c r="B24" s="158" t="s">
        <v>162</v>
      </c>
      <c r="C24" s="37">
        <v>0.313</v>
      </c>
      <c r="D24" s="37">
        <v>0.28899999999999998</v>
      </c>
      <c r="E24" s="37">
        <v>0.309</v>
      </c>
      <c r="F24" s="37">
        <v>0.20399999999999999</v>
      </c>
      <c r="G24" s="37">
        <v>0.28699999999999998</v>
      </c>
      <c r="H24" s="37">
        <v>0.247</v>
      </c>
      <c r="I24" s="37">
        <v>0.214</v>
      </c>
      <c r="J24" s="37">
        <v>0.20899999999999999</v>
      </c>
      <c r="K24" s="37">
        <v>0.22600000000000001</v>
      </c>
      <c r="L24" s="37">
        <v>0.23200000000000001</v>
      </c>
      <c r="M24" s="37">
        <v>0.24</v>
      </c>
      <c r="N24" s="37">
        <v>0.186</v>
      </c>
      <c r="O24" s="37">
        <v>0.24099999999999999</v>
      </c>
      <c r="P24" s="37">
        <v>0.25600000000000001</v>
      </c>
      <c r="Q24" s="37">
        <v>0.35670000000000002</v>
      </c>
      <c r="R24" s="37">
        <v>0.16700000000000001</v>
      </c>
      <c r="S24" s="37">
        <v>0.26900000000000002</v>
      </c>
      <c r="T24" s="37">
        <v>0.28199999999999997</v>
      </c>
      <c r="U24" s="37">
        <v>0.27700000000000002</v>
      </c>
      <c r="V24" s="37">
        <v>8.7999999999999995E-2</v>
      </c>
      <c r="W24" s="37">
        <v>0.30199999999999999</v>
      </c>
      <c r="X24" s="117">
        <v>0.32900000000000001</v>
      </c>
      <c r="Y24" s="117">
        <v>0.22</v>
      </c>
      <c r="Z24" s="117">
        <v>0.30499999999999999</v>
      </c>
      <c r="AA24" s="117">
        <v>0.34499999999999997</v>
      </c>
      <c r="AB24" s="117">
        <v>0.35599999999999998</v>
      </c>
      <c r="AC24" s="166">
        <v>0.26500000000000001</v>
      </c>
      <c r="AD24" s="117">
        <v>0.17749999999999999</v>
      </c>
      <c r="AE24" s="117">
        <v>0.3019</v>
      </c>
      <c r="AF24" s="117">
        <v>0.2969</v>
      </c>
      <c r="AG24" s="117">
        <v>0.24890000000000001</v>
      </c>
      <c r="AH24" s="117">
        <v>0.22120000000000001</v>
      </c>
      <c r="AI24" s="117">
        <v>0.28470000000000001</v>
      </c>
      <c r="AJ24" s="117">
        <v>0.2727</v>
      </c>
      <c r="AK24" s="117">
        <v>0.2152</v>
      </c>
      <c r="AL24" s="117">
        <v>0.16569999999999999</v>
      </c>
      <c r="AM24" s="117">
        <v>0.3019</v>
      </c>
      <c r="AN24" s="117">
        <v>0.31990000000000002</v>
      </c>
      <c r="AO24" s="117">
        <f>AO23/AO9</f>
        <v>0.38650604020117296</v>
      </c>
      <c r="AP24" s="117">
        <v>0.40699999999999997</v>
      </c>
      <c r="AQ24" s="553"/>
      <c r="AR24" s="37">
        <v>0.27800000000000002</v>
      </c>
      <c r="AS24" s="37">
        <v>0.23799999999999999</v>
      </c>
      <c r="AT24" s="37">
        <v>0.221</v>
      </c>
      <c r="AU24" s="37">
        <v>0.255</v>
      </c>
      <c r="AV24" s="37">
        <v>0.22800000000000001</v>
      </c>
      <c r="AW24" s="37">
        <v>0.28899999999999998</v>
      </c>
      <c r="AX24" s="37">
        <v>0.28189999999999998</v>
      </c>
      <c r="AY24" s="117">
        <v>0.26519999999999999</v>
      </c>
      <c r="AZ24" s="117">
        <v>0.2319</v>
      </c>
      <c r="BA24" s="117">
        <v>0.35160000000000002</v>
      </c>
      <c r="BB24" s="277"/>
      <c r="BC24" s="277"/>
      <c r="BD24" s="277"/>
    </row>
    <row r="25" spans="2:57" x14ac:dyDescent="0.3">
      <c r="B25" s="158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17"/>
      <c r="P25" s="117"/>
      <c r="Q25" s="117"/>
      <c r="R25" s="117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44"/>
      <c r="AD25" s="100"/>
      <c r="AE25" s="119"/>
      <c r="AF25" s="119"/>
      <c r="AG25" s="144"/>
      <c r="AH25" s="100"/>
      <c r="AI25" s="119"/>
      <c r="AJ25" s="119"/>
      <c r="AK25" s="144"/>
      <c r="AL25" s="100"/>
      <c r="AM25" s="119"/>
      <c r="AN25" s="119"/>
      <c r="AO25" s="144"/>
      <c r="AP25" s="100"/>
      <c r="AQ25" s="553"/>
      <c r="AR25" s="15"/>
      <c r="AS25" s="15"/>
      <c r="AT25" s="15"/>
      <c r="AU25" s="15"/>
      <c r="AV25" s="15"/>
      <c r="AW25" s="15"/>
      <c r="AX25" s="15"/>
      <c r="AY25" s="119"/>
      <c r="AZ25" s="119"/>
      <c r="BA25" s="119"/>
      <c r="BB25" s="277"/>
      <c r="BC25" s="277"/>
      <c r="BD25" s="277"/>
    </row>
    <row r="26" spans="2:57" x14ac:dyDescent="0.3">
      <c r="B26" s="158" t="s">
        <v>27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1">
        <v>17.5</v>
      </c>
      <c r="L26" s="21">
        <v>63.5</v>
      </c>
      <c r="M26" s="21">
        <v>75.7</v>
      </c>
      <c r="N26" s="21">
        <v>23.9</v>
      </c>
      <c r="O26" s="21">
        <v>33.700000000000003</v>
      </c>
      <c r="P26" s="21">
        <v>32.700000000000003</v>
      </c>
      <c r="Q26" s="21">
        <v>95.67</v>
      </c>
      <c r="R26" s="21">
        <v>16.39</v>
      </c>
      <c r="S26" s="21">
        <v>64.086684195067122</v>
      </c>
      <c r="T26" s="21">
        <v>44.01339971202782</v>
      </c>
      <c r="U26" s="21">
        <v>53.426556703678472</v>
      </c>
      <c r="V26" s="21">
        <v>-21.400796115893129</v>
      </c>
      <c r="W26" s="21">
        <v>91.13828230008113</v>
      </c>
      <c r="X26" s="21">
        <v>74.28</v>
      </c>
      <c r="Y26" s="21">
        <v>28.02</v>
      </c>
      <c r="Z26" s="21">
        <v>48.78</v>
      </c>
      <c r="AA26" s="21">
        <v>88.29</v>
      </c>
      <c r="AB26" s="21">
        <v>64.31</v>
      </c>
      <c r="AC26" s="100">
        <v>-76</v>
      </c>
      <c r="AD26" s="100">
        <v>41.98</v>
      </c>
      <c r="AE26" s="21">
        <v>-36.090000000000003</v>
      </c>
      <c r="AF26" s="21">
        <v>-106.59</v>
      </c>
      <c r="AG26" s="100">
        <v>-29.09</v>
      </c>
      <c r="AH26" s="100">
        <v>-733.32</v>
      </c>
      <c r="AI26" s="21">
        <v>-36.08</v>
      </c>
      <c r="AJ26" s="21">
        <v>-106.63</v>
      </c>
      <c r="AK26" s="100">
        <v>-29.1</v>
      </c>
      <c r="AL26" s="100">
        <v>-764.55</v>
      </c>
      <c r="AM26" s="21">
        <v>-4.96</v>
      </c>
      <c r="AN26" s="21">
        <v>60.26</v>
      </c>
      <c r="AO26" s="100">
        <v>285</v>
      </c>
      <c r="AP26" s="100">
        <v>-31.19</v>
      </c>
      <c r="AQ26" s="553"/>
      <c r="AR26" s="32">
        <v>0</v>
      </c>
      <c r="AS26" s="32">
        <v>0</v>
      </c>
      <c r="AT26" s="21">
        <v>180.6</v>
      </c>
      <c r="AU26" s="21">
        <v>178.46</v>
      </c>
      <c r="AV26" s="21">
        <v>140.13</v>
      </c>
      <c r="AW26" s="21">
        <v>242.23</v>
      </c>
      <c r="AX26" s="21">
        <v>118.63</v>
      </c>
      <c r="AY26" s="21">
        <v>-905.22</v>
      </c>
      <c r="AZ26" s="21">
        <f>SUM(AI26:AL26)</f>
        <v>-936.3599999999999</v>
      </c>
      <c r="BA26" s="21">
        <v>309.11</v>
      </c>
      <c r="BB26" s="277"/>
      <c r="BC26" s="277"/>
      <c r="BD26" s="277"/>
    </row>
    <row r="27" spans="2:57" x14ac:dyDescent="0.3">
      <c r="B27" s="504" t="s">
        <v>163</v>
      </c>
      <c r="C27" s="20"/>
      <c r="D27" s="20"/>
      <c r="E27" s="20"/>
      <c r="F27" s="20"/>
      <c r="G27" s="20"/>
      <c r="H27" s="20"/>
      <c r="I27" s="20"/>
      <c r="J27" s="2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100"/>
      <c r="AD27" s="100"/>
      <c r="AE27" s="21"/>
      <c r="AF27" s="21"/>
      <c r="AG27" s="100"/>
      <c r="AH27" s="100"/>
      <c r="AI27" s="21">
        <v>-60.03</v>
      </c>
      <c r="AJ27" s="21">
        <v>-114.94</v>
      </c>
      <c r="AK27" s="100">
        <v>-48.81</v>
      </c>
      <c r="AL27" s="100">
        <v>-19.62</v>
      </c>
      <c r="AM27" s="21">
        <v>-46.97</v>
      </c>
      <c r="AN27" s="21">
        <v>11.87</v>
      </c>
      <c r="AO27" s="100">
        <v>244.85</v>
      </c>
      <c r="AP27" s="100">
        <v>-75.709999999999994</v>
      </c>
      <c r="AQ27" s="553"/>
      <c r="AR27" s="32"/>
      <c r="AS27" s="32"/>
      <c r="AT27" s="21"/>
      <c r="AU27" s="21"/>
      <c r="AV27" s="21"/>
      <c r="AW27" s="21"/>
      <c r="AX27" s="21"/>
      <c r="AY27" s="21"/>
      <c r="AZ27" s="21">
        <f>SUM(AI27:AL27)</f>
        <v>-243.4</v>
      </c>
      <c r="BA27" s="21">
        <v>134.05000000000001</v>
      </c>
      <c r="BB27" s="277"/>
      <c r="BC27" s="277"/>
      <c r="BD27" s="277"/>
    </row>
    <row r="28" spans="2:57" x14ac:dyDescent="0.3">
      <c r="B28" s="504" t="s">
        <v>164</v>
      </c>
      <c r="C28" s="20"/>
      <c r="D28" s="20"/>
      <c r="E28" s="20"/>
      <c r="F28" s="20"/>
      <c r="G28" s="20"/>
      <c r="H28" s="20"/>
      <c r="I28" s="20"/>
      <c r="J28" s="2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100"/>
      <c r="AD28" s="100"/>
      <c r="AE28" s="21"/>
      <c r="AF28" s="21"/>
      <c r="AG28" s="100"/>
      <c r="AH28" s="100"/>
      <c r="AI28" s="21">
        <v>23.95</v>
      </c>
      <c r="AJ28" s="21">
        <v>8.31</v>
      </c>
      <c r="AK28" s="100">
        <v>19.71</v>
      </c>
      <c r="AL28" s="100">
        <v>-744.93</v>
      </c>
      <c r="AM28" s="21">
        <v>42.01</v>
      </c>
      <c r="AN28" s="21">
        <v>48.39</v>
      </c>
      <c r="AO28" s="100">
        <v>40.15</v>
      </c>
      <c r="AP28" s="100">
        <v>44.51</v>
      </c>
      <c r="AQ28" s="553"/>
      <c r="AR28" s="32"/>
      <c r="AS28" s="32"/>
      <c r="AT28" s="21"/>
      <c r="AU28" s="21"/>
      <c r="AV28" s="21"/>
      <c r="AW28" s="21"/>
      <c r="AX28" s="21"/>
      <c r="AY28" s="21"/>
      <c r="AZ28" s="21">
        <f>SUM(AI28:AL28)</f>
        <v>-692.95999999999992</v>
      </c>
      <c r="BA28" s="21">
        <v>175.06</v>
      </c>
      <c r="BB28" s="277"/>
      <c r="BC28" s="277"/>
      <c r="BD28" s="277"/>
    </row>
    <row r="29" spans="2:57" x14ac:dyDescent="0.3">
      <c r="B29" s="158" t="s">
        <v>165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37">
        <v>4.9857549857549859E-2</v>
      </c>
      <c r="L29" s="37">
        <v>0.17037832036490475</v>
      </c>
      <c r="M29" s="37">
        <v>0.18747832978354551</v>
      </c>
      <c r="N29" s="37">
        <v>5.886699507389162E-2</v>
      </c>
      <c r="O29" s="117">
        <v>7.6799999999999993E-2</v>
      </c>
      <c r="P29" s="117">
        <v>7.4999999999999997E-2</v>
      </c>
      <c r="Q29" s="117">
        <v>0.2051</v>
      </c>
      <c r="R29" s="117">
        <v>3.5000000000000003E-2</v>
      </c>
      <c r="S29" s="117">
        <f t="shared" ref="S29:V29" si="0">S26/S9</f>
        <v>0.14084056918239923</v>
      </c>
      <c r="T29" s="117">
        <f t="shared" si="0"/>
        <v>9.3775220436833534E-2</v>
      </c>
      <c r="U29" s="117">
        <f t="shared" si="0"/>
        <v>0.11390861288974793</v>
      </c>
      <c r="V29" s="117">
        <f t="shared" si="0"/>
        <v>-4.3874769083570395E-2</v>
      </c>
      <c r="W29" s="117">
        <v>0.193</v>
      </c>
      <c r="X29" s="117">
        <v>0.155</v>
      </c>
      <c r="Y29" s="117">
        <v>5.7000000000000002E-2</v>
      </c>
      <c r="Z29" s="117">
        <v>9.1999999999999998E-2</v>
      </c>
      <c r="AA29" s="117">
        <v>0.157</v>
      </c>
      <c r="AB29" s="117">
        <v>0.104</v>
      </c>
      <c r="AC29" s="166">
        <v>-0.121</v>
      </c>
      <c r="AD29" s="117">
        <v>6.2100000000000002E-2</v>
      </c>
      <c r="AE29" s="117">
        <v>-5.5899999999999998E-2</v>
      </c>
      <c r="AF29" s="117">
        <v>-0.15590000000000001</v>
      </c>
      <c r="AG29" s="166">
        <v>-4.19E-2</v>
      </c>
      <c r="AH29" s="117">
        <v>-0.95209999999999995</v>
      </c>
      <c r="AI29" s="117">
        <v>-6.3100000000000003E-2</v>
      </c>
      <c r="AJ29" s="117">
        <v>-0.17430000000000001</v>
      </c>
      <c r="AK29" s="166">
        <v>-4.7199999999999999E-2</v>
      </c>
      <c r="AL29" s="117">
        <v>-1.1324000000000001</v>
      </c>
      <c r="AM29" s="117">
        <v>-8.0000000000000002E-3</v>
      </c>
      <c r="AN29" s="117">
        <v>8.2699999999999996E-2</v>
      </c>
      <c r="AO29" s="117">
        <v>0.47620000000000001</v>
      </c>
      <c r="AP29" s="117">
        <v>-5.2699999999999997E-2</v>
      </c>
      <c r="AQ29" s="553"/>
      <c r="AR29" s="169">
        <v>0</v>
      </c>
      <c r="AS29" s="169">
        <v>0</v>
      </c>
      <c r="AT29" s="117">
        <v>0.11773142112125162</v>
      </c>
      <c r="AU29" s="117">
        <v>9.9000000000000005E-2</v>
      </c>
      <c r="AV29" s="117">
        <v>7.3999999999999996E-2</v>
      </c>
      <c r="AW29" s="117">
        <v>0.122</v>
      </c>
      <c r="AX29" s="117">
        <v>4.7800000000000002E-2</v>
      </c>
      <c r="AY29" s="117">
        <v>-0.32429999999999998</v>
      </c>
      <c r="AZ29" s="117">
        <f>AZ26/AZ9</f>
        <v>-0.37829364662535048</v>
      </c>
      <c r="BA29" s="117">
        <v>0.1221</v>
      </c>
      <c r="BB29" s="277"/>
      <c r="BC29" s="277"/>
      <c r="BD29" s="277"/>
    </row>
    <row r="30" spans="2:57" x14ac:dyDescent="0.3">
      <c r="B30" s="158"/>
      <c r="C30" s="15"/>
      <c r="D30" s="15"/>
      <c r="E30" s="15"/>
      <c r="F30" s="15"/>
      <c r="G30" s="117"/>
      <c r="H30" s="117"/>
      <c r="I30" s="117"/>
      <c r="J30" s="15"/>
      <c r="K30" s="15"/>
      <c r="L30" s="15"/>
      <c r="M30" s="15"/>
      <c r="N30" s="15"/>
      <c r="O30" s="117"/>
      <c r="P30" s="117"/>
      <c r="Q30" s="117"/>
      <c r="R30" s="117"/>
      <c r="S30" s="117"/>
      <c r="T30" s="119"/>
      <c r="U30" s="117"/>
      <c r="V30" s="117"/>
      <c r="W30" s="117"/>
      <c r="X30" s="119"/>
      <c r="Y30" s="119"/>
      <c r="Z30" s="119"/>
      <c r="AA30" s="119"/>
      <c r="AB30" s="119"/>
      <c r="AC30" s="162"/>
      <c r="AD30" s="100"/>
      <c r="AE30" s="119"/>
      <c r="AF30" s="119"/>
      <c r="AG30" s="162"/>
      <c r="AH30" s="100"/>
      <c r="AI30" s="119"/>
      <c r="AJ30" s="119"/>
      <c r="AK30" s="162"/>
      <c r="AL30" s="100"/>
      <c r="AM30" s="119"/>
      <c r="AN30" s="119"/>
      <c r="AO30" s="162"/>
      <c r="AP30" s="100"/>
      <c r="AQ30" s="553"/>
      <c r="AR30" s="117"/>
      <c r="AS30" s="15"/>
      <c r="AT30" s="117"/>
      <c r="AU30" s="117"/>
      <c r="AV30" s="119"/>
      <c r="AW30" s="119"/>
      <c r="AX30" s="119"/>
      <c r="AY30" s="441"/>
      <c r="AZ30" s="441"/>
      <c r="BA30" s="119"/>
      <c r="BB30" s="277"/>
      <c r="BC30" s="277"/>
      <c r="BD30" s="277"/>
    </row>
    <row r="31" spans="2:57" x14ac:dyDescent="0.3">
      <c r="B31" s="15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3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62"/>
      <c r="AD31" s="100"/>
      <c r="AE31" s="15"/>
      <c r="AF31" s="15"/>
      <c r="AG31" s="162"/>
      <c r="AH31" s="100"/>
      <c r="AI31" s="15"/>
      <c r="AJ31" s="15"/>
      <c r="AK31" s="162"/>
      <c r="AL31" s="100"/>
      <c r="AM31" s="15"/>
      <c r="AN31" s="15"/>
      <c r="AO31" s="162"/>
      <c r="AP31" s="100"/>
      <c r="AQ31" s="553"/>
      <c r="AR31" s="15"/>
      <c r="AS31" s="15"/>
      <c r="AT31" s="15"/>
      <c r="AU31" s="15"/>
      <c r="AV31" s="15"/>
      <c r="AW31" s="15"/>
      <c r="AX31" s="15"/>
      <c r="AY31" s="441"/>
      <c r="AZ31" s="441"/>
      <c r="BA31" s="15"/>
      <c r="BB31" s="277"/>
      <c r="BC31" s="277"/>
      <c r="BD31" s="277"/>
    </row>
    <row r="32" spans="2:57" x14ac:dyDescent="0.3">
      <c r="B32" s="167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3"/>
      <c r="P32" s="15"/>
      <c r="Q32" s="15"/>
      <c r="R32" s="15"/>
      <c r="S32" s="143"/>
      <c r="T32" s="37"/>
      <c r="U32" s="15"/>
      <c r="V32" s="15"/>
      <c r="W32" s="143"/>
      <c r="X32" s="100"/>
      <c r="Y32" s="100"/>
      <c r="Z32" s="100"/>
      <c r="AA32" s="100"/>
      <c r="AB32" s="37"/>
      <c r="AC32" s="162"/>
      <c r="AD32" s="100"/>
      <c r="AE32" s="100"/>
      <c r="AF32" s="37"/>
      <c r="AG32" s="162"/>
      <c r="AH32" s="100"/>
      <c r="AI32" s="100"/>
      <c r="AJ32" s="37"/>
      <c r="AK32" s="162"/>
      <c r="AL32" s="100"/>
      <c r="AM32" s="100"/>
      <c r="AN32" s="37"/>
      <c r="AO32" s="162"/>
      <c r="AP32" s="100"/>
      <c r="AQ32" s="553"/>
      <c r="AR32" s="15"/>
      <c r="AS32" s="15"/>
      <c r="AT32" s="32"/>
      <c r="AU32" s="15"/>
      <c r="AV32" s="37"/>
      <c r="AW32" s="37"/>
      <c r="AX32" s="37"/>
      <c r="AY32" s="441"/>
      <c r="AZ32" s="441"/>
      <c r="BA32" s="100"/>
      <c r="BB32" s="277"/>
      <c r="BC32" s="277"/>
      <c r="BD32" s="277"/>
    </row>
    <row r="33" spans="2:56" x14ac:dyDescent="0.3">
      <c r="B33" s="275" t="s">
        <v>77</v>
      </c>
      <c r="C33" s="100">
        <v>68</v>
      </c>
      <c r="D33" s="100">
        <v>133</v>
      </c>
      <c r="E33" s="100">
        <v>203</v>
      </c>
      <c r="F33" s="100">
        <v>402</v>
      </c>
      <c r="G33" s="100">
        <v>66</v>
      </c>
      <c r="H33" s="100">
        <v>184</v>
      </c>
      <c r="I33" s="100">
        <v>250</v>
      </c>
      <c r="J33" s="100">
        <v>416</v>
      </c>
      <c r="K33" s="100">
        <v>70.599999999999994</v>
      </c>
      <c r="L33" s="100">
        <v>309.3</v>
      </c>
      <c r="M33" s="100">
        <v>491.7</v>
      </c>
      <c r="N33" s="100">
        <v>737</v>
      </c>
      <c r="O33" s="100">
        <v>170</v>
      </c>
      <c r="P33" s="100">
        <v>335.4</v>
      </c>
      <c r="Q33" s="100">
        <v>408.9</v>
      </c>
      <c r="R33" s="100">
        <v>592</v>
      </c>
      <c r="S33" s="100">
        <v>87.87</v>
      </c>
      <c r="T33" s="112">
        <v>217.54</v>
      </c>
      <c r="U33" s="112">
        <v>345.81</v>
      </c>
      <c r="V33" s="100">
        <v>510.21</v>
      </c>
      <c r="W33" s="100">
        <v>126.94</v>
      </c>
      <c r="X33" s="100">
        <v>300.72000000000003</v>
      </c>
      <c r="Y33" s="100">
        <v>504.48</v>
      </c>
      <c r="Z33" s="100">
        <v>1093.77</v>
      </c>
      <c r="AA33" s="112">
        <v>153.58000000000001</v>
      </c>
      <c r="AB33" s="112">
        <v>2476.96</v>
      </c>
      <c r="AC33" s="100">
        <v>3292</v>
      </c>
      <c r="AD33" s="100">
        <v>3707.34</v>
      </c>
      <c r="AE33" s="112">
        <v>501.79</v>
      </c>
      <c r="AF33" s="112">
        <v>798.89</v>
      </c>
      <c r="AG33" s="100">
        <v>1020.49</v>
      </c>
      <c r="AH33" s="100">
        <v>1265.58</v>
      </c>
      <c r="AI33" s="112">
        <v>496</v>
      </c>
      <c r="AJ33" s="112">
        <v>789.98</v>
      </c>
      <c r="AK33" s="100">
        <v>1007.25</v>
      </c>
      <c r="AL33" s="100">
        <v>1227.19</v>
      </c>
      <c r="AM33" s="112">
        <v>97.1</v>
      </c>
      <c r="AN33" s="112">
        <v>192.59</v>
      </c>
      <c r="AO33" s="100">
        <v>263.25</v>
      </c>
      <c r="AP33" s="100">
        <v>373.64</v>
      </c>
      <c r="AQ33" s="553"/>
      <c r="AR33" s="100">
        <v>402</v>
      </c>
      <c r="AS33" s="100">
        <v>416</v>
      </c>
      <c r="AT33" s="100">
        <v>737</v>
      </c>
      <c r="AU33" s="100">
        <v>592</v>
      </c>
      <c r="AV33" s="100">
        <v>510.21</v>
      </c>
      <c r="AW33" s="100">
        <v>1093.77</v>
      </c>
      <c r="AX33" s="100">
        <v>3707.34</v>
      </c>
      <c r="AY33" s="237">
        <v>1265.58</v>
      </c>
      <c r="AZ33" s="237">
        <v>1227.19</v>
      </c>
      <c r="BA33" s="112">
        <v>373.64</v>
      </c>
      <c r="BB33" s="277"/>
      <c r="BC33" s="277"/>
      <c r="BD33" s="277"/>
    </row>
    <row r="34" spans="2:56" x14ac:dyDescent="0.3">
      <c r="B34" s="168" t="s">
        <v>166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1415</v>
      </c>
      <c r="L34" s="100">
        <v>1412</v>
      </c>
      <c r="M34" s="100">
        <v>1186</v>
      </c>
      <c r="N34" s="100">
        <v>1447</v>
      </c>
      <c r="O34" s="112">
        <v>1348</v>
      </c>
      <c r="P34" s="31">
        <v>859</v>
      </c>
      <c r="Q34" s="31">
        <v>953</v>
      </c>
      <c r="R34" s="31">
        <v>953</v>
      </c>
      <c r="S34" s="31">
        <v>1070</v>
      </c>
      <c r="T34" s="31">
        <v>1196.8499999999999</v>
      </c>
      <c r="U34" s="31">
        <v>1139.57</v>
      </c>
      <c r="V34" s="31">
        <v>1258.6300000000001</v>
      </c>
      <c r="W34" s="31">
        <v>1283.76</v>
      </c>
      <c r="X34" s="31">
        <v>1231.8699999999999</v>
      </c>
      <c r="Y34" s="31">
        <v>1389.95</v>
      </c>
      <c r="Z34" s="31">
        <v>1056.21</v>
      </c>
      <c r="AA34" s="31">
        <v>968.72</v>
      </c>
      <c r="AB34" s="31">
        <v>999.94</v>
      </c>
      <c r="AC34" s="100">
        <v>1088</v>
      </c>
      <c r="AD34" s="100">
        <v>992.53</v>
      </c>
      <c r="AE34" s="31">
        <v>891.39</v>
      </c>
      <c r="AF34" s="31">
        <v>940.39</v>
      </c>
      <c r="AG34" s="100">
        <v>962.39</v>
      </c>
      <c r="AH34" s="100">
        <v>964.44</v>
      </c>
      <c r="AI34" s="31">
        <v>482.03</v>
      </c>
      <c r="AJ34" s="31">
        <v>541.15</v>
      </c>
      <c r="AK34" s="100">
        <v>557.42999999999995</v>
      </c>
      <c r="AL34" s="100">
        <v>574.16</v>
      </c>
      <c r="AM34" s="31">
        <v>582.12</v>
      </c>
      <c r="AN34" s="31">
        <v>840.66</v>
      </c>
      <c r="AO34" s="100">
        <v>810.49</v>
      </c>
      <c r="AP34" s="100">
        <v>947.61</v>
      </c>
      <c r="AQ34" s="553"/>
      <c r="AR34" s="112">
        <v>0</v>
      </c>
      <c r="AS34" s="112">
        <v>0</v>
      </c>
      <c r="AT34" s="112">
        <v>1447</v>
      </c>
      <c r="AU34" s="31">
        <v>953</v>
      </c>
      <c r="AV34" s="31">
        <v>1258.6300000000001</v>
      </c>
      <c r="AW34" s="31">
        <v>1056.21</v>
      </c>
      <c r="AX34" s="31">
        <v>992.53</v>
      </c>
      <c r="AY34" s="237">
        <v>964.44</v>
      </c>
      <c r="AZ34" s="237">
        <v>574.16999999999996</v>
      </c>
      <c r="BA34" s="31">
        <v>947.61</v>
      </c>
      <c r="BB34" s="411"/>
      <c r="BC34" s="277"/>
      <c r="BD34" s="277"/>
    </row>
    <row r="35" spans="2:56" x14ac:dyDescent="0.3">
      <c r="B35" s="14" t="s">
        <v>41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0">
        <v>302</v>
      </c>
      <c r="L35" s="100">
        <v>378</v>
      </c>
      <c r="M35" s="100">
        <v>904</v>
      </c>
      <c r="N35" s="100">
        <v>886</v>
      </c>
      <c r="O35" s="100">
        <v>892.5</v>
      </c>
      <c r="P35" s="32">
        <v>471</v>
      </c>
      <c r="Q35" s="32">
        <v>493.7</v>
      </c>
      <c r="R35" s="32">
        <v>476.8</v>
      </c>
      <c r="S35" s="32">
        <v>503.3</v>
      </c>
      <c r="T35" s="32">
        <v>518.9</v>
      </c>
      <c r="U35" s="32">
        <v>506.21</v>
      </c>
      <c r="V35" s="32">
        <v>590.67999999999995</v>
      </c>
      <c r="W35" s="32">
        <v>603.29</v>
      </c>
      <c r="X35" s="32">
        <v>579.75</v>
      </c>
      <c r="Y35" s="32">
        <v>759.58</v>
      </c>
      <c r="Z35" s="32">
        <v>2098.1799999999998</v>
      </c>
      <c r="AA35" s="32">
        <v>2066.17</v>
      </c>
      <c r="AB35" s="32">
        <v>4158.68</v>
      </c>
      <c r="AC35" s="100">
        <v>5076</v>
      </c>
      <c r="AD35" s="100">
        <v>5218.09</v>
      </c>
      <c r="AE35" s="32">
        <v>5754.69</v>
      </c>
      <c r="AF35" s="32">
        <v>6209.59</v>
      </c>
      <c r="AG35" s="100">
        <v>6268.19</v>
      </c>
      <c r="AH35" s="100">
        <v>6317.37</v>
      </c>
      <c r="AI35" s="32">
        <v>5754.7</v>
      </c>
      <c r="AJ35" s="32">
        <v>6209.57</v>
      </c>
      <c r="AK35" s="100">
        <v>6268.17</v>
      </c>
      <c r="AL35" s="100">
        <v>6317.37</v>
      </c>
      <c r="AM35" s="32">
        <v>6456.38</v>
      </c>
      <c r="AN35" s="32">
        <v>6481.41</v>
      </c>
      <c r="AO35" s="100">
        <v>5918.76</v>
      </c>
      <c r="AP35" s="100">
        <v>6179.16</v>
      </c>
      <c r="AQ35" s="553"/>
      <c r="AR35" s="112">
        <v>0</v>
      </c>
      <c r="AS35" s="112">
        <v>0</v>
      </c>
      <c r="AT35" s="100">
        <v>886</v>
      </c>
      <c r="AU35" s="32">
        <v>476.8</v>
      </c>
      <c r="AV35" s="32">
        <v>590.67999999999995</v>
      </c>
      <c r="AW35" s="32">
        <v>2098.1799999999998</v>
      </c>
      <c r="AX35" s="32">
        <v>5218.09</v>
      </c>
      <c r="AY35" s="237">
        <v>6317.37</v>
      </c>
      <c r="AZ35" s="237">
        <v>6317.37</v>
      </c>
      <c r="BA35" s="32">
        <v>6179.16</v>
      </c>
      <c r="BB35" s="277"/>
      <c r="BC35" s="277"/>
      <c r="BD35" s="277"/>
    </row>
    <row r="36" spans="2:56" x14ac:dyDescent="0.3">
      <c r="B36" s="14" t="s">
        <v>42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485.5</v>
      </c>
      <c r="P36" s="32">
        <v>490.9</v>
      </c>
      <c r="Q36" s="32">
        <v>817.4</v>
      </c>
      <c r="R36" s="32">
        <v>862.9</v>
      </c>
      <c r="S36" s="32">
        <v>913.7</v>
      </c>
      <c r="T36" s="32">
        <v>884.74</v>
      </c>
      <c r="U36" s="32">
        <v>882.3</v>
      </c>
      <c r="V36" s="32">
        <v>899.77</v>
      </c>
      <c r="W36" s="32">
        <v>924.88</v>
      </c>
      <c r="X36" s="32">
        <v>906.29</v>
      </c>
      <c r="Y36" s="32">
        <v>921.98</v>
      </c>
      <c r="Z36" s="32">
        <v>1046.46</v>
      </c>
      <c r="AA36" s="32">
        <v>1051.22</v>
      </c>
      <c r="AB36" s="32">
        <v>1211.26</v>
      </c>
      <c r="AC36" s="100">
        <v>1221</v>
      </c>
      <c r="AD36" s="100">
        <v>1194.56</v>
      </c>
      <c r="AE36" s="32">
        <v>1155.29</v>
      </c>
      <c r="AF36" s="32">
        <v>1227.49</v>
      </c>
      <c r="AG36" s="100">
        <v>1183.3900000000001</v>
      </c>
      <c r="AH36" s="100">
        <v>1183.1600000000001</v>
      </c>
      <c r="AI36" s="32">
        <v>1065.6500000000001</v>
      </c>
      <c r="AJ36" s="32">
        <v>1149.96</v>
      </c>
      <c r="AK36" s="100">
        <v>1111.96</v>
      </c>
      <c r="AL36" s="100">
        <v>1122.04</v>
      </c>
      <c r="AM36" s="32">
        <v>1110.6199999999999</v>
      </c>
      <c r="AN36" s="32">
        <v>1101.82</v>
      </c>
      <c r="AO36" s="100">
        <v>1034.25</v>
      </c>
      <c r="AP36" s="100">
        <v>1139.29</v>
      </c>
      <c r="AQ36" s="553"/>
      <c r="AR36" s="112">
        <v>0</v>
      </c>
      <c r="AS36" s="112">
        <v>0</v>
      </c>
      <c r="AT36" s="112">
        <v>0</v>
      </c>
      <c r="AU36" s="32">
        <v>862.9</v>
      </c>
      <c r="AV36" s="32">
        <v>899.77</v>
      </c>
      <c r="AW36" s="32">
        <v>1046.46</v>
      </c>
      <c r="AX36" s="32">
        <v>1194.56</v>
      </c>
      <c r="AY36" s="237">
        <v>1183.1600000000001</v>
      </c>
      <c r="AZ36" s="237">
        <v>1122.04</v>
      </c>
      <c r="BA36" s="32">
        <v>1139.29</v>
      </c>
      <c r="BB36" s="277"/>
      <c r="BC36" s="277"/>
      <c r="BD36" s="277"/>
    </row>
    <row r="37" spans="2:56" x14ac:dyDescent="0.3">
      <c r="B37" s="158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62"/>
      <c r="AD37" s="100"/>
      <c r="AE37" s="15"/>
      <c r="AF37" s="15"/>
      <c r="AG37" s="162"/>
      <c r="AH37" s="100"/>
      <c r="AI37" s="15"/>
      <c r="AJ37" s="15"/>
      <c r="AK37" s="162"/>
      <c r="AL37" s="100"/>
      <c r="AM37" s="32"/>
      <c r="AN37" s="15"/>
      <c r="AO37" s="162"/>
      <c r="AP37" s="100"/>
      <c r="AQ37" s="553"/>
      <c r="AR37" s="15"/>
      <c r="AS37" s="15"/>
      <c r="AT37" s="15"/>
      <c r="AU37" s="15"/>
      <c r="AV37" s="15"/>
      <c r="AW37" s="15"/>
      <c r="AX37" s="15"/>
      <c r="AY37" s="441"/>
      <c r="AZ37" s="441"/>
      <c r="BA37" s="15"/>
      <c r="BB37" s="277"/>
      <c r="BC37" s="277"/>
      <c r="BD37" s="277"/>
    </row>
    <row r="38" spans="2:56" x14ac:dyDescent="0.3">
      <c r="B38" s="167" t="s">
        <v>167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32"/>
      <c r="AA38" s="15"/>
      <c r="AB38" s="15"/>
      <c r="AC38" s="162"/>
      <c r="AD38" s="100"/>
      <c r="AE38" s="15"/>
      <c r="AF38" s="15"/>
      <c r="AG38" s="162"/>
      <c r="AH38" s="100"/>
      <c r="AI38" s="15"/>
      <c r="AJ38" s="15"/>
      <c r="AK38" s="162"/>
      <c r="AL38" s="100"/>
      <c r="AM38" s="15"/>
      <c r="AN38" s="15"/>
      <c r="AO38" s="162"/>
      <c r="AP38" s="100"/>
      <c r="AQ38" s="553"/>
      <c r="AR38" s="15"/>
      <c r="AS38" s="15"/>
      <c r="AT38" s="15"/>
      <c r="AU38" s="15"/>
      <c r="AV38" s="15"/>
      <c r="AW38" s="15"/>
      <c r="AX38" s="15"/>
      <c r="AY38" s="441"/>
      <c r="AZ38" s="441"/>
      <c r="BA38" s="15"/>
      <c r="BB38" s="277"/>
      <c r="BC38" s="277"/>
      <c r="BD38" s="277"/>
    </row>
    <row r="39" spans="2:56" x14ac:dyDescent="0.3">
      <c r="B39" s="15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62"/>
      <c r="AD39" s="100"/>
      <c r="AE39" s="15"/>
      <c r="AF39" s="15"/>
      <c r="AG39" s="162"/>
      <c r="AH39" s="100"/>
      <c r="AI39" s="15"/>
      <c r="AJ39" s="15"/>
      <c r="AK39" s="162"/>
      <c r="AL39" s="100"/>
      <c r="AM39" s="15"/>
      <c r="AN39" s="15"/>
      <c r="AO39" s="162"/>
      <c r="AP39" s="100"/>
      <c r="AQ39" s="553"/>
      <c r="AR39" s="15"/>
      <c r="AS39" s="15"/>
      <c r="AT39" s="15"/>
      <c r="AU39" s="15"/>
      <c r="AV39" s="15"/>
      <c r="AW39" s="15"/>
      <c r="AX39" s="15"/>
      <c r="AY39" s="441"/>
      <c r="AZ39" s="441"/>
      <c r="BA39" s="15"/>
      <c r="BB39" s="277"/>
      <c r="BC39" s="277"/>
      <c r="BD39" s="277"/>
    </row>
    <row r="40" spans="2:56" x14ac:dyDescent="0.3">
      <c r="B40" s="163" t="s">
        <v>168</v>
      </c>
      <c r="C40" s="164">
        <v>20650</v>
      </c>
      <c r="D40" s="164">
        <v>21133</v>
      </c>
      <c r="E40" s="164">
        <v>21193</v>
      </c>
      <c r="F40" s="164">
        <v>21772</v>
      </c>
      <c r="G40" s="164">
        <v>22558</v>
      </c>
      <c r="H40" s="164">
        <v>22990</v>
      </c>
      <c r="I40" s="164">
        <v>24593</v>
      </c>
      <c r="J40" s="164">
        <v>25878</v>
      </c>
      <c r="K40" s="164">
        <v>26585</v>
      </c>
      <c r="L40" s="164">
        <v>27518</v>
      </c>
      <c r="M40" s="164">
        <v>28779</v>
      </c>
      <c r="N40" s="164">
        <v>29572</v>
      </c>
      <c r="O40" s="164">
        <v>30156</v>
      </c>
      <c r="P40" s="164">
        <v>31557</v>
      </c>
      <c r="Q40" s="164">
        <v>32213</v>
      </c>
      <c r="R40" s="164">
        <v>32728</v>
      </c>
      <c r="S40" s="164">
        <v>33291</v>
      </c>
      <c r="T40" s="164">
        <v>33728</v>
      </c>
      <c r="U40" s="164">
        <v>34326</v>
      </c>
      <c r="V40" s="164">
        <v>35170</v>
      </c>
      <c r="W40" s="164">
        <v>36029</v>
      </c>
      <c r="X40" s="164">
        <v>37262</v>
      </c>
      <c r="Y40" s="164">
        <v>38788</v>
      </c>
      <c r="Z40" s="164">
        <v>40943</v>
      </c>
      <c r="AA40" s="164">
        <v>44711</v>
      </c>
      <c r="AB40" s="164">
        <v>49250</v>
      </c>
      <c r="AC40" s="164">
        <v>51444</v>
      </c>
      <c r="AD40" s="164">
        <v>53507</v>
      </c>
      <c r="AE40" s="164">
        <v>54318</v>
      </c>
      <c r="AF40" s="164">
        <v>55603</v>
      </c>
      <c r="AG40" s="164">
        <v>56736</v>
      </c>
      <c r="AH40" s="164">
        <v>58250</v>
      </c>
      <c r="AI40" s="164">
        <v>50056</v>
      </c>
      <c r="AJ40" s="164">
        <v>51346</v>
      </c>
      <c r="AK40" s="164">
        <v>52474</v>
      </c>
      <c r="AL40" s="164">
        <v>53959</v>
      </c>
      <c r="AM40" s="164">
        <v>54588</v>
      </c>
      <c r="AN40" s="164">
        <v>55201</v>
      </c>
      <c r="AO40" s="164">
        <v>55847</v>
      </c>
      <c r="AP40" s="164">
        <v>57072</v>
      </c>
      <c r="AQ40" s="553">
        <f>AP40-AL40</f>
        <v>3113</v>
      </c>
      <c r="AR40" s="164">
        <v>21772</v>
      </c>
      <c r="AS40" s="164">
        <v>25878</v>
      </c>
      <c r="AT40" s="164">
        <v>29572</v>
      </c>
      <c r="AU40" s="164">
        <v>32728</v>
      </c>
      <c r="AV40" s="164">
        <v>35170</v>
      </c>
      <c r="AW40" s="164">
        <v>40943</v>
      </c>
      <c r="AX40" s="164">
        <v>53507</v>
      </c>
      <c r="AY40" s="454">
        <v>58250</v>
      </c>
      <c r="AZ40" s="454">
        <v>53959</v>
      </c>
      <c r="BA40" s="164">
        <v>57072</v>
      </c>
      <c r="BB40" s="277"/>
      <c r="BC40" s="277"/>
      <c r="BD40" s="277"/>
    </row>
    <row r="41" spans="2:56" x14ac:dyDescent="0.3">
      <c r="B41" s="159" t="s">
        <v>152</v>
      </c>
      <c r="C41" s="100">
        <v>5639</v>
      </c>
      <c r="D41" s="100">
        <v>5760</v>
      </c>
      <c r="E41" s="100">
        <v>5859</v>
      </c>
      <c r="F41" s="100">
        <v>5997</v>
      </c>
      <c r="G41" s="100">
        <v>6083</v>
      </c>
      <c r="H41" s="100">
        <v>6280</v>
      </c>
      <c r="I41" s="100">
        <v>6415</v>
      </c>
      <c r="J41" s="21">
        <v>6755</v>
      </c>
      <c r="K41" s="21">
        <v>6952</v>
      </c>
      <c r="L41" s="21">
        <v>7263</v>
      </c>
      <c r="M41" s="21">
        <v>8167</v>
      </c>
      <c r="N41" s="21">
        <v>8407</v>
      </c>
      <c r="O41" s="100">
        <v>8513</v>
      </c>
      <c r="P41" s="100">
        <v>8606</v>
      </c>
      <c r="Q41" s="100">
        <v>8812</v>
      </c>
      <c r="R41" s="100">
        <v>8884</v>
      </c>
      <c r="S41" s="100">
        <v>9001</v>
      </c>
      <c r="T41" s="100">
        <v>9062</v>
      </c>
      <c r="U41" s="100">
        <v>9171</v>
      </c>
      <c r="V41" s="100">
        <v>9217</v>
      </c>
      <c r="W41" s="100">
        <v>9283</v>
      </c>
      <c r="X41" s="100">
        <v>9340</v>
      </c>
      <c r="Y41" s="100">
        <v>9408</v>
      </c>
      <c r="Z41" s="100">
        <v>10349</v>
      </c>
      <c r="AA41" s="100">
        <v>12984</v>
      </c>
      <c r="AB41" s="100">
        <v>13029</v>
      </c>
      <c r="AC41" s="100">
        <v>13272</v>
      </c>
      <c r="AD41" s="100">
        <v>13843</v>
      </c>
      <c r="AE41" s="100">
        <v>13830</v>
      </c>
      <c r="AF41" s="100">
        <v>14061</v>
      </c>
      <c r="AG41" s="100">
        <v>14192</v>
      </c>
      <c r="AH41" s="100">
        <v>14390</v>
      </c>
      <c r="AI41" s="100">
        <v>13830</v>
      </c>
      <c r="AJ41" s="100">
        <v>14061</v>
      </c>
      <c r="AK41" s="100">
        <v>14192</v>
      </c>
      <c r="AL41" s="100">
        <v>14390</v>
      </c>
      <c r="AM41" s="100">
        <v>14469</v>
      </c>
      <c r="AN41" s="100">
        <v>14478</v>
      </c>
      <c r="AO41" s="100">
        <v>14630</v>
      </c>
      <c r="AP41" s="100">
        <v>15383</v>
      </c>
      <c r="AQ41" s="553"/>
      <c r="AR41" s="100">
        <v>5997</v>
      </c>
      <c r="AS41" s="100">
        <v>6755</v>
      </c>
      <c r="AT41" s="100">
        <v>8407</v>
      </c>
      <c r="AU41" s="100">
        <v>8884</v>
      </c>
      <c r="AV41" s="100">
        <v>9217</v>
      </c>
      <c r="AW41" s="100">
        <v>10349</v>
      </c>
      <c r="AX41" s="100">
        <v>13843</v>
      </c>
      <c r="AY41" s="237">
        <v>14390</v>
      </c>
      <c r="AZ41" s="237">
        <v>14390</v>
      </c>
      <c r="BA41" s="100">
        <v>15383</v>
      </c>
      <c r="BB41" s="277"/>
      <c r="BC41" s="277"/>
      <c r="BD41" s="277"/>
    </row>
    <row r="42" spans="2:56" x14ac:dyDescent="0.3">
      <c r="B42" s="159" t="s">
        <v>153</v>
      </c>
      <c r="C42" s="100">
        <v>9894</v>
      </c>
      <c r="D42" s="100">
        <v>10156</v>
      </c>
      <c r="E42" s="100">
        <v>10370</v>
      </c>
      <c r="F42" s="100">
        <v>10659</v>
      </c>
      <c r="G42" s="100">
        <v>11016</v>
      </c>
      <c r="H42" s="100">
        <v>10859</v>
      </c>
      <c r="I42" s="100">
        <v>11038</v>
      </c>
      <c r="J42" s="21">
        <v>11438</v>
      </c>
      <c r="K42" s="21">
        <v>11670</v>
      </c>
      <c r="L42" s="21">
        <v>11953</v>
      </c>
      <c r="M42" s="21">
        <v>12162</v>
      </c>
      <c r="N42" s="21">
        <v>12428</v>
      </c>
      <c r="O42" s="100">
        <v>12754</v>
      </c>
      <c r="P42" s="100">
        <v>13062</v>
      </c>
      <c r="Q42" s="100">
        <v>13253</v>
      </c>
      <c r="R42" s="100">
        <v>13394</v>
      </c>
      <c r="S42" s="100">
        <v>13687</v>
      </c>
      <c r="T42" s="100">
        <v>14006</v>
      </c>
      <c r="U42" s="100">
        <v>14588</v>
      </c>
      <c r="V42" s="100">
        <v>15381</v>
      </c>
      <c r="W42" s="100">
        <v>16019</v>
      </c>
      <c r="X42" s="100">
        <v>16922</v>
      </c>
      <c r="Y42" s="100">
        <v>18236</v>
      </c>
      <c r="Z42" s="100">
        <v>18846</v>
      </c>
      <c r="AA42" s="100">
        <v>19808</v>
      </c>
      <c r="AB42" s="100">
        <v>21649</v>
      </c>
      <c r="AC42" s="100">
        <v>22921</v>
      </c>
      <c r="AD42" s="100">
        <v>23900</v>
      </c>
      <c r="AE42" s="100">
        <v>24380</v>
      </c>
      <c r="AF42" s="100">
        <v>25176</v>
      </c>
      <c r="AG42" s="100">
        <v>25909</v>
      </c>
      <c r="AH42" s="100">
        <v>26845</v>
      </c>
      <c r="AI42" s="100">
        <v>24380</v>
      </c>
      <c r="AJ42" s="100">
        <v>25176</v>
      </c>
      <c r="AK42" s="100">
        <v>25909</v>
      </c>
      <c r="AL42" s="100">
        <v>26845</v>
      </c>
      <c r="AM42" s="100">
        <v>27170</v>
      </c>
      <c r="AN42" s="100">
        <v>27390</v>
      </c>
      <c r="AO42" s="100">
        <v>27609</v>
      </c>
      <c r="AP42" s="100">
        <v>27873</v>
      </c>
      <c r="AQ42" s="553"/>
      <c r="AR42" s="100">
        <v>10659</v>
      </c>
      <c r="AS42" s="100">
        <v>11438</v>
      </c>
      <c r="AT42" s="100">
        <v>12428</v>
      </c>
      <c r="AU42" s="100">
        <v>13394</v>
      </c>
      <c r="AV42" s="100">
        <v>15381</v>
      </c>
      <c r="AW42" s="100">
        <v>18846</v>
      </c>
      <c r="AX42" s="100">
        <v>23900</v>
      </c>
      <c r="AY42" s="237">
        <v>26845</v>
      </c>
      <c r="AZ42" s="237">
        <v>26845</v>
      </c>
      <c r="BA42" s="100">
        <v>27873</v>
      </c>
      <c r="BB42" s="277"/>
      <c r="BC42" s="277"/>
      <c r="BD42" s="277"/>
    </row>
    <row r="43" spans="2:56" x14ac:dyDescent="0.3">
      <c r="B43" s="161" t="s">
        <v>154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5</v>
      </c>
      <c r="L43" s="100">
        <v>8</v>
      </c>
      <c r="M43" s="100">
        <v>8</v>
      </c>
      <c r="N43" s="100">
        <v>22</v>
      </c>
      <c r="O43" s="100">
        <v>52</v>
      </c>
      <c r="P43" s="100">
        <v>126</v>
      </c>
      <c r="Q43" s="100">
        <v>137</v>
      </c>
      <c r="R43" s="100">
        <v>162</v>
      </c>
      <c r="S43" s="100">
        <v>169</v>
      </c>
      <c r="T43" s="100">
        <v>188</v>
      </c>
      <c r="U43" s="100">
        <v>211</v>
      </c>
      <c r="V43" s="100">
        <v>239</v>
      </c>
      <c r="W43" s="100">
        <v>253</v>
      </c>
      <c r="X43" s="100">
        <v>293</v>
      </c>
      <c r="Y43" s="100">
        <v>360</v>
      </c>
      <c r="Z43" s="100">
        <v>509</v>
      </c>
      <c r="AA43" s="100">
        <v>561</v>
      </c>
      <c r="AB43" s="100">
        <v>650</v>
      </c>
      <c r="AC43" s="100">
        <v>678</v>
      </c>
      <c r="AD43" s="100">
        <v>769</v>
      </c>
      <c r="AE43" s="100">
        <v>766</v>
      </c>
      <c r="AF43" s="100">
        <v>776</v>
      </c>
      <c r="AG43" s="100">
        <v>782</v>
      </c>
      <c r="AH43" s="100">
        <v>832</v>
      </c>
      <c r="AI43" s="100">
        <v>766</v>
      </c>
      <c r="AJ43" s="100">
        <v>776</v>
      </c>
      <c r="AK43" s="100">
        <v>782</v>
      </c>
      <c r="AL43" s="100">
        <v>832</v>
      </c>
      <c r="AM43" s="100">
        <v>847</v>
      </c>
      <c r="AN43" s="100">
        <v>856</v>
      </c>
      <c r="AO43" s="100">
        <v>862</v>
      </c>
      <c r="AP43" s="100">
        <v>923</v>
      </c>
      <c r="AQ43" s="553"/>
      <c r="AR43" s="100">
        <v>0</v>
      </c>
      <c r="AS43" s="100">
        <v>0</v>
      </c>
      <c r="AT43" s="100">
        <v>22</v>
      </c>
      <c r="AU43" s="100">
        <v>162</v>
      </c>
      <c r="AV43" s="100">
        <v>239</v>
      </c>
      <c r="AW43" s="100">
        <v>509</v>
      </c>
      <c r="AX43" s="100">
        <v>769</v>
      </c>
      <c r="AY43" s="237">
        <v>832</v>
      </c>
      <c r="AZ43" s="237">
        <v>832</v>
      </c>
      <c r="BA43" s="100">
        <v>923</v>
      </c>
      <c r="BB43" s="277"/>
      <c r="BC43" s="277"/>
      <c r="BD43" s="277"/>
    </row>
    <row r="44" spans="2:56" x14ac:dyDescent="0.3">
      <c r="B44" s="159" t="s">
        <v>155</v>
      </c>
      <c r="C44" s="100">
        <v>2867</v>
      </c>
      <c r="D44" s="100">
        <v>2907</v>
      </c>
      <c r="E44" s="100">
        <v>2633</v>
      </c>
      <c r="F44" s="100">
        <v>2776</v>
      </c>
      <c r="G44" s="100">
        <v>3026</v>
      </c>
      <c r="H44" s="100">
        <v>3249</v>
      </c>
      <c r="I44" s="100">
        <v>3323</v>
      </c>
      <c r="J44" s="100">
        <v>3400</v>
      </c>
      <c r="K44" s="100">
        <v>3466</v>
      </c>
      <c r="L44" s="100">
        <v>3527</v>
      </c>
      <c r="M44" s="100">
        <v>3542</v>
      </c>
      <c r="N44" s="100">
        <v>3559</v>
      </c>
      <c r="O44" s="100">
        <v>3411</v>
      </c>
      <c r="P44" s="100">
        <v>3751</v>
      </c>
      <c r="Q44" s="100">
        <v>3834</v>
      </c>
      <c r="R44" s="100">
        <v>3907</v>
      </c>
      <c r="S44" s="100">
        <v>3937</v>
      </c>
      <c r="T44" s="100">
        <v>3955</v>
      </c>
      <c r="U44" s="100">
        <v>3983</v>
      </c>
      <c r="V44" s="100">
        <v>3894</v>
      </c>
      <c r="W44" s="100">
        <v>4033</v>
      </c>
      <c r="X44" s="100">
        <v>4168</v>
      </c>
      <c r="Y44" s="100">
        <v>4196</v>
      </c>
      <c r="Z44" s="100">
        <v>4343</v>
      </c>
      <c r="AA44" s="100">
        <v>4361</v>
      </c>
      <c r="AB44" s="100">
        <v>4392</v>
      </c>
      <c r="AC44" s="100">
        <v>4449</v>
      </c>
      <c r="AD44" s="100">
        <v>4518</v>
      </c>
      <c r="AE44" s="100">
        <v>4539</v>
      </c>
      <c r="AF44" s="100">
        <v>4585</v>
      </c>
      <c r="AG44" s="100">
        <v>4663</v>
      </c>
      <c r="AH44" s="100">
        <v>4799</v>
      </c>
      <c r="AI44" s="100">
        <v>4539</v>
      </c>
      <c r="AJ44" s="100">
        <v>4585</v>
      </c>
      <c r="AK44" s="100">
        <v>4663</v>
      </c>
      <c r="AL44" s="100">
        <v>4799</v>
      </c>
      <c r="AM44" s="100">
        <v>4926</v>
      </c>
      <c r="AN44" s="100">
        <v>5160</v>
      </c>
      <c r="AO44" s="100">
        <v>5295</v>
      </c>
      <c r="AP44" s="100">
        <v>5208</v>
      </c>
      <c r="AQ44" s="553"/>
      <c r="AR44" s="100">
        <v>2776</v>
      </c>
      <c r="AS44" s="100">
        <v>3400</v>
      </c>
      <c r="AT44" s="100">
        <v>3559</v>
      </c>
      <c r="AU44" s="100">
        <v>3907</v>
      </c>
      <c r="AV44" s="100">
        <v>3894</v>
      </c>
      <c r="AW44" s="100">
        <v>4343</v>
      </c>
      <c r="AX44" s="100">
        <v>4518</v>
      </c>
      <c r="AY44" s="237">
        <v>4799</v>
      </c>
      <c r="AZ44" s="237">
        <v>4799</v>
      </c>
      <c r="BA44" s="100">
        <v>5208</v>
      </c>
      <c r="BB44" s="277"/>
      <c r="BC44" s="277"/>
      <c r="BD44" s="277"/>
    </row>
    <row r="45" spans="2:56" x14ac:dyDescent="0.3">
      <c r="B45" s="159" t="s">
        <v>156</v>
      </c>
      <c r="C45" s="100">
        <v>2250</v>
      </c>
      <c r="D45" s="100">
        <v>2310</v>
      </c>
      <c r="E45" s="100">
        <v>2331</v>
      </c>
      <c r="F45" s="100">
        <v>2340</v>
      </c>
      <c r="G45" s="100">
        <v>2428</v>
      </c>
      <c r="H45" s="100">
        <v>2597</v>
      </c>
      <c r="I45" s="100">
        <v>2767</v>
      </c>
      <c r="J45" s="100">
        <v>3210</v>
      </c>
      <c r="K45" s="100">
        <v>3402</v>
      </c>
      <c r="L45" s="100">
        <v>3669</v>
      </c>
      <c r="M45" s="100">
        <v>3816</v>
      </c>
      <c r="N45" s="100">
        <v>3973</v>
      </c>
      <c r="O45" s="100">
        <v>4063</v>
      </c>
      <c r="P45" s="100">
        <v>4136</v>
      </c>
      <c r="Q45" s="100">
        <v>4223</v>
      </c>
      <c r="R45" s="100">
        <v>4283</v>
      </c>
      <c r="S45" s="100">
        <v>4279</v>
      </c>
      <c r="T45" s="100">
        <v>4258</v>
      </c>
      <c r="U45" s="100">
        <v>4257</v>
      </c>
      <c r="V45" s="100">
        <v>4286</v>
      </c>
      <c r="W45" s="100">
        <v>4311</v>
      </c>
      <c r="X45" s="100">
        <v>4311</v>
      </c>
      <c r="Y45" s="100">
        <v>4263</v>
      </c>
      <c r="Z45" s="100">
        <v>4266</v>
      </c>
      <c r="AA45" s="100">
        <v>4267</v>
      </c>
      <c r="AB45" s="100">
        <v>4240</v>
      </c>
      <c r="AC45" s="100">
        <v>4247</v>
      </c>
      <c r="AD45" s="100">
        <v>4255</v>
      </c>
      <c r="AE45" s="100">
        <v>4262</v>
      </c>
      <c r="AF45" s="100">
        <v>4257</v>
      </c>
      <c r="AG45" s="100">
        <v>4262</v>
      </c>
      <c r="AH45" s="100">
        <v>4291</v>
      </c>
      <c r="AI45" s="100">
        <v>0</v>
      </c>
      <c r="AJ45" s="100">
        <v>0</v>
      </c>
      <c r="AK45" s="100">
        <v>0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553"/>
      <c r="AR45" s="100">
        <v>2340</v>
      </c>
      <c r="AS45" s="100">
        <v>3210</v>
      </c>
      <c r="AT45" s="100">
        <v>3973</v>
      </c>
      <c r="AU45" s="100">
        <v>4283</v>
      </c>
      <c r="AV45" s="100">
        <v>4286</v>
      </c>
      <c r="AW45" s="100">
        <v>4266</v>
      </c>
      <c r="AX45" s="100">
        <v>4255</v>
      </c>
      <c r="AY45" s="237">
        <v>4291</v>
      </c>
      <c r="AZ45" s="237">
        <v>0</v>
      </c>
      <c r="BA45" s="100">
        <v>0</v>
      </c>
      <c r="BB45" s="277"/>
      <c r="BC45" s="277"/>
      <c r="BD45" s="277"/>
    </row>
    <row r="46" spans="2:56" x14ac:dyDescent="0.3">
      <c r="B46" s="159" t="s">
        <v>157</v>
      </c>
      <c r="C46" s="100">
        <v>0</v>
      </c>
      <c r="D46" s="100">
        <v>0</v>
      </c>
      <c r="E46" s="100">
        <v>0</v>
      </c>
      <c r="F46" s="100">
        <v>0</v>
      </c>
      <c r="G46" s="100">
        <v>5</v>
      </c>
      <c r="H46" s="100">
        <v>5</v>
      </c>
      <c r="I46" s="100">
        <v>1055</v>
      </c>
      <c r="J46" s="100">
        <v>1075</v>
      </c>
      <c r="K46" s="100">
        <v>1090</v>
      </c>
      <c r="L46" s="100">
        <v>1098</v>
      </c>
      <c r="M46" s="100">
        <v>1084</v>
      </c>
      <c r="N46" s="100">
        <v>1183</v>
      </c>
      <c r="O46" s="100">
        <v>1363</v>
      </c>
      <c r="P46" s="100">
        <v>1876</v>
      </c>
      <c r="Q46" s="100">
        <v>1953</v>
      </c>
      <c r="R46" s="100">
        <v>2097</v>
      </c>
      <c r="S46" s="100">
        <v>2213</v>
      </c>
      <c r="T46" s="100">
        <v>2253</v>
      </c>
      <c r="U46" s="100">
        <v>2106</v>
      </c>
      <c r="V46" s="100">
        <v>2139</v>
      </c>
      <c r="W46" s="100">
        <v>2115</v>
      </c>
      <c r="X46" s="100">
        <v>2208</v>
      </c>
      <c r="Y46" s="100">
        <v>2298</v>
      </c>
      <c r="Z46" s="100">
        <v>2588</v>
      </c>
      <c r="AA46" s="100">
        <v>2621</v>
      </c>
      <c r="AB46" s="100">
        <v>2758</v>
      </c>
      <c r="AC46" s="100">
        <v>2839</v>
      </c>
      <c r="AD46" s="100">
        <v>2952</v>
      </c>
      <c r="AE46" s="100">
        <v>2970</v>
      </c>
      <c r="AF46" s="100">
        <v>3010</v>
      </c>
      <c r="AG46" s="100">
        <v>3081</v>
      </c>
      <c r="AH46" s="100">
        <v>3198</v>
      </c>
      <c r="AI46" s="100">
        <v>2970</v>
      </c>
      <c r="AJ46" s="100">
        <v>3010</v>
      </c>
      <c r="AK46" s="100">
        <v>3081</v>
      </c>
      <c r="AL46" s="100">
        <v>3198</v>
      </c>
      <c r="AM46" s="100">
        <v>3245</v>
      </c>
      <c r="AN46" s="100">
        <v>3311</v>
      </c>
      <c r="AO46" s="100">
        <v>3344</v>
      </c>
      <c r="AP46" s="100">
        <v>3470</v>
      </c>
      <c r="AQ46" s="553"/>
      <c r="AR46" s="100">
        <v>0</v>
      </c>
      <c r="AS46" s="100">
        <v>1075</v>
      </c>
      <c r="AT46" s="100">
        <v>1183</v>
      </c>
      <c r="AU46" s="100">
        <v>2097</v>
      </c>
      <c r="AV46" s="100">
        <v>2139</v>
      </c>
      <c r="AW46" s="100">
        <v>2588</v>
      </c>
      <c r="AX46" s="100">
        <v>2952</v>
      </c>
      <c r="AY46" s="237">
        <v>3198</v>
      </c>
      <c r="AZ46" s="237">
        <v>3198</v>
      </c>
      <c r="BA46" s="100">
        <v>3470</v>
      </c>
      <c r="BB46" s="277"/>
      <c r="BC46" s="277"/>
      <c r="BD46" s="277"/>
    </row>
    <row r="47" spans="2:56" x14ac:dyDescent="0.3">
      <c r="B47" s="159" t="s">
        <v>158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100">
        <v>1</v>
      </c>
      <c r="R47" s="100">
        <v>1</v>
      </c>
      <c r="S47" s="100">
        <v>5</v>
      </c>
      <c r="T47" s="20">
        <v>6</v>
      </c>
      <c r="U47" s="100">
        <v>10</v>
      </c>
      <c r="V47" s="100">
        <v>14</v>
      </c>
      <c r="W47" s="100">
        <v>14</v>
      </c>
      <c r="X47" s="20">
        <v>14</v>
      </c>
      <c r="Y47" s="20">
        <v>14</v>
      </c>
      <c r="Z47" s="20">
        <v>14</v>
      </c>
      <c r="AA47" s="20">
        <v>14</v>
      </c>
      <c r="AB47" s="20">
        <v>14</v>
      </c>
      <c r="AC47" s="100">
        <v>14</v>
      </c>
      <c r="AD47" s="100">
        <v>14</v>
      </c>
      <c r="AE47" s="20">
        <v>14</v>
      </c>
      <c r="AF47" s="20">
        <v>14</v>
      </c>
      <c r="AG47" s="100">
        <v>14</v>
      </c>
      <c r="AH47" s="100">
        <v>14</v>
      </c>
      <c r="AI47" s="20">
        <v>14</v>
      </c>
      <c r="AJ47" s="20">
        <v>14</v>
      </c>
      <c r="AK47" s="20">
        <v>14</v>
      </c>
      <c r="AL47" s="20">
        <v>14</v>
      </c>
      <c r="AM47" s="20">
        <v>14</v>
      </c>
      <c r="AN47" s="20">
        <v>14</v>
      </c>
      <c r="AO47" s="100">
        <v>14</v>
      </c>
      <c r="AP47" s="100">
        <v>14</v>
      </c>
      <c r="AQ47" s="553"/>
      <c r="AR47" s="100">
        <v>0</v>
      </c>
      <c r="AS47" s="100">
        <v>0</v>
      </c>
      <c r="AT47" s="100">
        <v>0</v>
      </c>
      <c r="AU47" s="100">
        <v>1</v>
      </c>
      <c r="AV47" s="100">
        <v>14</v>
      </c>
      <c r="AW47" s="100">
        <v>14</v>
      </c>
      <c r="AX47" s="100">
        <v>14</v>
      </c>
      <c r="AY47" s="237">
        <v>14</v>
      </c>
      <c r="AZ47" s="237">
        <v>14</v>
      </c>
      <c r="BA47" s="20">
        <v>14</v>
      </c>
      <c r="BB47" s="277"/>
      <c r="BC47" s="277"/>
      <c r="BD47" s="277"/>
    </row>
    <row r="48" spans="2:56" x14ac:dyDescent="0.3">
      <c r="B48" s="159" t="s">
        <v>159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  <c r="U48" s="100">
        <v>0</v>
      </c>
      <c r="V48" s="100">
        <v>0</v>
      </c>
      <c r="W48" s="100">
        <v>1</v>
      </c>
      <c r="X48" s="20">
        <v>6</v>
      </c>
      <c r="Y48" s="20">
        <v>13</v>
      </c>
      <c r="Z48" s="20">
        <v>28</v>
      </c>
      <c r="AA48" s="20">
        <v>95</v>
      </c>
      <c r="AB48" s="20">
        <v>1610</v>
      </c>
      <c r="AC48" s="100">
        <v>2116</v>
      </c>
      <c r="AD48" s="100">
        <v>2349</v>
      </c>
      <c r="AE48" s="20">
        <v>2665</v>
      </c>
      <c r="AF48" s="20">
        <v>2832</v>
      </c>
      <c r="AG48" s="100">
        <v>2944</v>
      </c>
      <c r="AH48" s="100">
        <v>2992</v>
      </c>
      <c r="AI48" s="20">
        <v>2665</v>
      </c>
      <c r="AJ48" s="20">
        <v>2832</v>
      </c>
      <c r="AK48" s="20">
        <v>2944</v>
      </c>
      <c r="AL48" s="20">
        <v>2992</v>
      </c>
      <c r="AM48" s="20">
        <v>3026</v>
      </c>
      <c r="AN48" s="20">
        <v>3088</v>
      </c>
      <c r="AO48" s="100">
        <v>3175</v>
      </c>
      <c r="AP48" s="100">
        <v>3257</v>
      </c>
      <c r="AQ48" s="553"/>
      <c r="AR48" s="100">
        <v>0</v>
      </c>
      <c r="AS48" s="100">
        <v>0</v>
      </c>
      <c r="AT48" s="100">
        <v>0</v>
      </c>
      <c r="AU48" s="100">
        <v>0</v>
      </c>
      <c r="AV48" s="100">
        <v>0</v>
      </c>
      <c r="AW48" s="100">
        <v>28</v>
      </c>
      <c r="AX48" s="100">
        <v>2349</v>
      </c>
      <c r="AY48" s="237">
        <v>2992</v>
      </c>
      <c r="AZ48" s="237">
        <v>2992</v>
      </c>
      <c r="BA48" s="20">
        <v>3257</v>
      </c>
      <c r="BB48" s="277"/>
      <c r="BC48" s="277"/>
      <c r="BD48" s="277"/>
    </row>
    <row r="49" spans="2:56" x14ac:dyDescent="0.3">
      <c r="B49" s="159" t="s">
        <v>160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100">
        <v>0</v>
      </c>
      <c r="T49" s="100">
        <v>0</v>
      </c>
      <c r="U49" s="100">
        <v>0</v>
      </c>
      <c r="V49" s="100">
        <v>0</v>
      </c>
      <c r="W49" s="100">
        <v>1</v>
      </c>
      <c r="X49" s="20">
        <v>0</v>
      </c>
      <c r="Y49" s="20">
        <v>0</v>
      </c>
      <c r="Z49" s="20">
        <v>0</v>
      </c>
      <c r="AA49" s="20">
        <v>0</v>
      </c>
      <c r="AB49" s="20">
        <v>908</v>
      </c>
      <c r="AC49" s="100">
        <v>908</v>
      </c>
      <c r="AD49" s="100">
        <v>907</v>
      </c>
      <c r="AE49" s="20">
        <v>892</v>
      </c>
      <c r="AF49" s="20">
        <v>892</v>
      </c>
      <c r="AG49" s="100">
        <v>889</v>
      </c>
      <c r="AH49" s="100">
        <v>889</v>
      </c>
      <c r="AI49" s="20">
        <v>892</v>
      </c>
      <c r="AJ49" s="20">
        <v>892</v>
      </c>
      <c r="AK49" s="20">
        <v>889</v>
      </c>
      <c r="AL49" s="20">
        <v>889</v>
      </c>
      <c r="AM49" s="20">
        <v>891</v>
      </c>
      <c r="AN49" s="20">
        <v>904</v>
      </c>
      <c r="AO49" s="100">
        <v>918</v>
      </c>
      <c r="AP49" s="100">
        <v>944</v>
      </c>
      <c r="AQ49" s="553"/>
      <c r="AR49" s="100">
        <v>0</v>
      </c>
      <c r="AS49" s="100">
        <v>0</v>
      </c>
      <c r="AT49" s="100">
        <v>0</v>
      </c>
      <c r="AU49" s="100">
        <v>0</v>
      </c>
      <c r="AV49" s="100">
        <v>0</v>
      </c>
      <c r="AW49" s="100">
        <v>0</v>
      </c>
      <c r="AX49" s="100">
        <v>907</v>
      </c>
      <c r="AY49" s="237">
        <v>889</v>
      </c>
      <c r="AZ49" s="237">
        <v>889</v>
      </c>
      <c r="BA49" s="20">
        <v>944</v>
      </c>
      <c r="BB49" s="277"/>
      <c r="BC49" s="277"/>
      <c r="BD49" s="277"/>
    </row>
    <row r="50" spans="2:56" x14ac:dyDescent="0.3">
      <c r="B50" s="158"/>
      <c r="C50" s="100"/>
      <c r="D50" s="100"/>
      <c r="E50" s="100"/>
      <c r="F50" s="100"/>
      <c r="G50" s="100"/>
      <c r="H50" s="100"/>
      <c r="I50" s="100"/>
      <c r="J50" s="117"/>
      <c r="K50" s="117"/>
      <c r="L50" s="117"/>
      <c r="M50" s="117"/>
      <c r="N50" s="117"/>
      <c r="O50" s="100"/>
      <c r="P50" s="100"/>
      <c r="Q50" s="100"/>
      <c r="R50" s="100"/>
      <c r="S50" s="100"/>
      <c r="T50" s="166"/>
      <c r="U50" s="100"/>
      <c r="V50" s="100"/>
      <c r="W50" s="100"/>
      <c r="X50" s="166"/>
      <c r="Y50" s="166"/>
      <c r="Z50" s="166"/>
      <c r="AA50" s="166"/>
      <c r="AB50" s="166"/>
      <c r="AC50" s="162"/>
      <c r="AD50" s="100"/>
      <c r="AE50" s="166"/>
      <c r="AF50" s="166"/>
      <c r="AG50" s="162"/>
      <c r="AH50" s="100"/>
      <c r="AI50" s="166"/>
      <c r="AJ50" s="166"/>
      <c r="AK50" s="162"/>
      <c r="AL50" s="100"/>
      <c r="AM50" s="166"/>
      <c r="AN50" s="166"/>
      <c r="AO50" s="162"/>
      <c r="AP50" s="100"/>
      <c r="AQ50" s="553"/>
      <c r="AR50" s="100"/>
      <c r="AS50" s="117"/>
      <c r="AT50" s="117"/>
      <c r="AU50" s="117"/>
      <c r="AV50" s="100"/>
      <c r="AW50" s="100"/>
      <c r="AX50" s="100"/>
      <c r="AY50" s="441"/>
      <c r="AZ50" s="441"/>
      <c r="BA50" s="166"/>
      <c r="BB50" s="277"/>
      <c r="BC50" s="277"/>
      <c r="BD50" s="277"/>
    </row>
    <row r="51" spans="2:56" x14ac:dyDescent="0.3">
      <c r="B51" s="163" t="s">
        <v>169</v>
      </c>
      <c r="C51" s="164">
        <v>14536</v>
      </c>
      <c r="D51" s="164">
        <v>14645</v>
      </c>
      <c r="E51" s="164">
        <v>14910</v>
      </c>
      <c r="F51" s="164">
        <v>15124</v>
      </c>
      <c r="G51" s="164">
        <v>15273</v>
      </c>
      <c r="H51" s="164">
        <v>15588</v>
      </c>
      <c r="I51" s="164">
        <v>16391</v>
      </c>
      <c r="J51" s="164">
        <v>16533</v>
      </c>
      <c r="K51" s="164">
        <v>16760</v>
      </c>
      <c r="L51" s="164">
        <v>17319</v>
      </c>
      <c r="M51" s="164">
        <v>17791</v>
      </c>
      <c r="N51" s="164">
        <v>18230</v>
      </c>
      <c r="O51" s="164">
        <v>18789</v>
      </c>
      <c r="P51" s="164">
        <v>19700</v>
      </c>
      <c r="Q51" s="164">
        <v>19991</v>
      </c>
      <c r="R51" s="164">
        <v>20301</v>
      </c>
      <c r="S51" s="164">
        <v>20728</v>
      </c>
      <c r="T51" s="164">
        <v>21067</v>
      </c>
      <c r="U51" s="164">
        <v>21521</v>
      </c>
      <c r="V51" s="164">
        <v>22329</v>
      </c>
      <c r="W51" s="164">
        <v>22897</v>
      </c>
      <c r="X51" s="164">
        <v>23845</v>
      </c>
      <c r="Y51" s="164">
        <v>24937</v>
      </c>
      <c r="Z51" s="164">
        <v>25898</v>
      </c>
      <c r="AA51" s="164">
        <v>27395</v>
      </c>
      <c r="AB51" s="164">
        <v>30537</v>
      </c>
      <c r="AC51" s="164">
        <v>31819</v>
      </c>
      <c r="AD51" s="164">
        <v>32689</v>
      </c>
      <c r="AE51" s="164">
        <v>33221</v>
      </c>
      <c r="AF51" s="164">
        <v>33692</v>
      </c>
      <c r="AG51" s="164">
        <v>34160</v>
      </c>
      <c r="AH51" s="164">
        <v>34961</v>
      </c>
      <c r="AI51" s="164">
        <v>31094</v>
      </c>
      <c r="AJ51" s="164">
        <v>31568</v>
      </c>
      <c r="AK51" s="164">
        <v>32036</v>
      </c>
      <c r="AL51" s="164">
        <v>32833</v>
      </c>
      <c r="AM51" s="164">
        <v>33062</v>
      </c>
      <c r="AN51" s="164">
        <v>33288</v>
      </c>
      <c r="AO51" s="164">
        <v>33542</v>
      </c>
      <c r="AP51" s="164">
        <v>33904</v>
      </c>
      <c r="AQ51" s="553">
        <f>AP51-AL51</f>
        <v>1071</v>
      </c>
      <c r="AR51" s="164">
        <v>15124</v>
      </c>
      <c r="AS51" s="164">
        <v>16533</v>
      </c>
      <c r="AT51" s="164">
        <v>18230</v>
      </c>
      <c r="AU51" s="164">
        <v>20301</v>
      </c>
      <c r="AV51" s="164">
        <v>22329</v>
      </c>
      <c r="AW51" s="164">
        <v>25898</v>
      </c>
      <c r="AX51" s="164">
        <v>32689</v>
      </c>
      <c r="AY51" s="454">
        <v>34961</v>
      </c>
      <c r="AZ51" s="454">
        <v>32833</v>
      </c>
      <c r="BA51" s="164">
        <v>33904</v>
      </c>
      <c r="BB51" s="277"/>
      <c r="BC51" s="277"/>
      <c r="BD51" s="277"/>
    </row>
    <row r="52" spans="2:56" x14ac:dyDescent="0.3">
      <c r="B52" s="159" t="s">
        <v>152</v>
      </c>
      <c r="C52" s="100">
        <v>3682</v>
      </c>
      <c r="D52" s="100">
        <v>3713</v>
      </c>
      <c r="E52" s="100">
        <v>3717</v>
      </c>
      <c r="F52" s="100">
        <v>3758</v>
      </c>
      <c r="G52" s="100">
        <v>3793</v>
      </c>
      <c r="H52" s="100">
        <v>3848</v>
      </c>
      <c r="I52" s="100">
        <v>3901</v>
      </c>
      <c r="J52" s="100">
        <v>4004</v>
      </c>
      <c r="K52" s="100">
        <v>4077</v>
      </c>
      <c r="L52" s="100">
        <v>4186</v>
      </c>
      <c r="M52" s="100">
        <v>4489</v>
      </c>
      <c r="N52" s="100">
        <v>4575</v>
      </c>
      <c r="O52" s="100">
        <v>4608</v>
      </c>
      <c r="P52" s="100">
        <v>4620</v>
      </c>
      <c r="Q52" s="100">
        <v>4609</v>
      </c>
      <c r="R52" s="100">
        <v>4607</v>
      </c>
      <c r="S52" s="100">
        <v>4626</v>
      </c>
      <c r="T52" s="100">
        <v>4623</v>
      </c>
      <c r="U52" s="100">
        <v>4655</v>
      </c>
      <c r="V52" s="100">
        <v>4682</v>
      </c>
      <c r="W52" s="100">
        <v>4691</v>
      </c>
      <c r="X52" s="100">
        <v>4715</v>
      </c>
      <c r="Y52" s="100">
        <v>4727</v>
      </c>
      <c r="Z52" s="100">
        <v>5041</v>
      </c>
      <c r="AA52" s="100">
        <v>6046</v>
      </c>
      <c r="AB52" s="100">
        <v>6081</v>
      </c>
      <c r="AC52" s="100">
        <v>6081</v>
      </c>
      <c r="AD52" s="100">
        <v>6124</v>
      </c>
      <c r="AE52" s="100">
        <v>6111</v>
      </c>
      <c r="AF52" s="100">
        <v>6117</v>
      </c>
      <c r="AG52" s="100">
        <v>6139</v>
      </c>
      <c r="AH52" s="100">
        <v>6173</v>
      </c>
      <c r="AI52" s="100">
        <v>6111</v>
      </c>
      <c r="AJ52" s="100">
        <v>6117</v>
      </c>
      <c r="AK52" s="100">
        <v>6139</v>
      </c>
      <c r="AL52" s="100">
        <v>6173</v>
      </c>
      <c r="AM52" s="100">
        <v>6179</v>
      </c>
      <c r="AN52" s="100">
        <v>6181</v>
      </c>
      <c r="AO52" s="100">
        <v>6259</v>
      </c>
      <c r="AP52" s="100">
        <v>6421</v>
      </c>
      <c r="AQ52" s="553"/>
      <c r="AR52" s="100">
        <v>3758</v>
      </c>
      <c r="AS52" s="100">
        <v>4004</v>
      </c>
      <c r="AT52" s="100">
        <v>4575</v>
      </c>
      <c r="AU52" s="100">
        <v>4607</v>
      </c>
      <c r="AV52" s="100">
        <v>4682</v>
      </c>
      <c r="AW52" s="100">
        <v>5041</v>
      </c>
      <c r="AX52" s="100">
        <v>6124</v>
      </c>
      <c r="AY52" s="237">
        <v>6173</v>
      </c>
      <c r="AZ52" s="237">
        <v>6173</v>
      </c>
      <c r="BA52" s="100">
        <v>6421</v>
      </c>
      <c r="BB52" s="277"/>
      <c r="BC52" s="277"/>
      <c r="BD52" s="277"/>
    </row>
    <row r="53" spans="2:56" x14ac:dyDescent="0.3">
      <c r="B53" s="159" t="s">
        <v>153</v>
      </c>
      <c r="C53" s="100">
        <v>7756</v>
      </c>
      <c r="D53" s="100">
        <v>7817</v>
      </c>
      <c r="E53" s="100">
        <v>7993</v>
      </c>
      <c r="F53" s="100">
        <v>8158</v>
      </c>
      <c r="G53" s="100">
        <v>8216</v>
      </c>
      <c r="H53" s="100">
        <v>8239</v>
      </c>
      <c r="I53" s="100">
        <v>8266</v>
      </c>
      <c r="J53" s="100">
        <v>8227</v>
      </c>
      <c r="K53" s="100">
        <v>8243</v>
      </c>
      <c r="L53" s="100">
        <v>8413</v>
      </c>
      <c r="M53" s="100">
        <v>8508</v>
      </c>
      <c r="N53" s="100">
        <v>8562</v>
      </c>
      <c r="O53" s="100">
        <v>8841</v>
      </c>
      <c r="P53" s="100">
        <v>8922</v>
      </c>
      <c r="Q53" s="100">
        <v>9032</v>
      </c>
      <c r="R53" s="100">
        <v>9105</v>
      </c>
      <c r="S53" s="100">
        <v>9349</v>
      </c>
      <c r="T53" s="100">
        <v>9637</v>
      </c>
      <c r="U53" s="100">
        <v>10157</v>
      </c>
      <c r="V53" s="100">
        <v>10790</v>
      </c>
      <c r="W53" s="100">
        <v>11241</v>
      </c>
      <c r="X53" s="100">
        <v>11946</v>
      </c>
      <c r="Y53" s="100">
        <v>12871</v>
      </c>
      <c r="Z53" s="100">
        <v>13198</v>
      </c>
      <c r="AA53" s="100">
        <v>13419</v>
      </c>
      <c r="AB53" s="100">
        <v>14022</v>
      </c>
      <c r="AC53" s="100">
        <v>14676</v>
      </c>
      <c r="AD53" s="100">
        <v>15223</v>
      </c>
      <c r="AE53" s="100">
        <v>15447</v>
      </c>
      <c r="AF53" s="100">
        <v>15708</v>
      </c>
      <c r="AG53" s="100">
        <v>15970</v>
      </c>
      <c r="AH53" s="100">
        <v>16541</v>
      </c>
      <c r="AI53" s="100">
        <v>15447</v>
      </c>
      <c r="AJ53" s="100">
        <v>15708</v>
      </c>
      <c r="AK53" s="100">
        <v>15970</v>
      </c>
      <c r="AL53" s="100">
        <v>16541</v>
      </c>
      <c r="AM53" s="100">
        <v>16659</v>
      </c>
      <c r="AN53" s="100">
        <v>16727</v>
      </c>
      <c r="AO53" s="100">
        <v>16765</v>
      </c>
      <c r="AP53" s="100">
        <v>16803</v>
      </c>
      <c r="AQ53" s="553"/>
      <c r="AR53" s="100">
        <v>8158</v>
      </c>
      <c r="AS53" s="100">
        <v>8227</v>
      </c>
      <c r="AT53" s="100">
        <v>8562</v>
      </c>
      <c r="AU53" s="100">
        <v>9105</v>
      </c>
      <c r="AV53" s="100">
        <v>10790</v>
      </c>
      <c r="AW53" s="100">
        <v>13198</v>
      </c>
      <c r="AX53" s="100">
        <v>15223</v>
      </c>
      <c r="AY53" s="237">
        <v>16541</v>
      </c>
      <c r="AZ53" s="237">
        <v>16541</v>
      </c>
      <c r="BA53" s="100">
        <v>16803</v>
      </c>
      <c r="BB53" s="277"/>
      <c r="BC53" s="277"/>
      <c r="BD53" s="277"/>
    </row>
    <row r="54" spans="2:56" x14ac:dyDescent="0.3">
      <c r="B54" s="161" t="s">
        <v>154</v>
      </c>
      <c r="C54" s="100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5</v>
      </c>
      <c r="L54" s="100">
        <v>8</v>
      </c>
      <c r="M54" s="100">
        <v>8</v>
      </c>
      <c r="N54" s="100">
        <v>22</v>
      </c>
      <c r="O54" s="100">
        <v>52</v>
      </c>
      <c r="P54" s="100">
        <v>126</v>
      </c>
      <c r="Q54" s="100">
        <v>137</v>
      </c>
      <c r="R54" s="100">
        <v>161</v>
      </c>
      <c r="S54" s="100">
        <v>167</v>
      </c>
      <c r="T54" s="100">
        <v>184</v>
      </c>
      <c r="U54" s="100">
        <v>207</v>
      </c>
      <c r="V54" s="100">
        <v>236</v>
      </c>
      <c r="W54" s="100">
        <v>251</v>
      </c>
      <c r="X54" s="100">
        <v>292</v>
      </c>
      <c r="Y54" s="100">
        <v>360</v>
      </c>
      <c r="Z54" s="100">
        <v>504</v>
      </c>
      <c r="AA54" s="100">
        <v>553</v>
      </c>
      <c r="AB54" s="100">
        <v>638</v>
      </c>
      <c r="AC54" s="100">
        <v>667</v>
      </c>
      <c r="AD54" s="100">
        <v>683</v>
      </c>
      <c r="AE54" s="100">
        <v>678</v>
      </c>
      <c r="AF54" s="100">
        <v>682</v>
      </c>
      <c r="AG54" s="100">
        <v>687</v>
      </c>
      <c r="AH54" s="100">
        <v>696</v>
      </c>
      <c r="AI54" s="100">
        <v>678</v>
      </c>
      <c r="AJ54" s="100">
        <v>682</v>
      </c>
      <c r="AK54" s="100">
        <v>687</v>
      </c>
      <c r="AL54" s="100">
        <v>696</v>
      </c>
      <c r="AM54" s="100">
        <v>699</v>
      </c>
      <c r="AN54" s="100">
        <v>701</v>
      </c>
      <c r="AO54" s="100">
        <v>703</v>
      </c>
      <c r="AP54" s="100">
        <v>703</v>
      </c>
      <c r="AQ54" s="553"/>
      <c r="AR54" s="100">
        <v>0</v>
      </c>
      <c r="AS54" s="100">
        <v>0</v>
      </c>
      <c r="AT54" s="100">
        <v>22</v>
      </c>
      <c r="AU54" s="100">
        <v>161</v>
      </c>
      <c r="AV54" s="100">
        <v>236</v>
      </c>
      <c r="AW54" s="100">
        <v>504</v>
      </c>
      <c r="AX54" s="100">
        <v>683</v>
      </c>
      <c r="AY54" s="237">
        <v>696</v>
      </c>
      <c r="AZ54" s="237">
        <v>696</v>
      </c>
      <c r="BA54" s="100">
        <v>703</v>
      </c>
      <c r="BB54" s="277"/>
      <c r="BC54" s="277"/>
      <c r="BD54" s="277"/>
    </row>
    <row r="55" spans="2:56" x14ac:dyDescent="0.3">
      <c r="B55" s="159" t="s">
        <v>155</v>
      </c>
      <c r="C55" s="100">
        <v>1848</v>
      </c>
      <c r="D55" s="100">
        <v>1865</v>
      </c>
      <c r="E55" s="100">
        <v>1950</v>
      </c>
      <c r="F55" s="100">
        <v>1958</v>
      </c>
      <c r="G55" s="100">
        <v>1987</v>
      </c>
      <c r="H55" s="109">
        <v>2109</v>
      </c>
      <c r="I55" s="100">
        <v>2140</v>
      </c>
      <c r="J55" s="100">
        <v>2170</v>
      </c>
      <c r="K55" s="100">
        <v>2220</v>
      </c>
      <c r="L55" s="100">
        <v>2277</v>
      </c>
      <c r="M55" s="100">
        <v>2287</v>
      </c>
      <c r="N55" s="100">
        <v>2301</v>
      </c>
      <c r="O55" s="100">
        <v>2300</v>
      </c>
      <c r="P55" s="109">
        <v>2623</v>
      </c>
      <c r="Q55" s="109">
        <v>2649</v>
      </c>
      <c r="R55" s="109">
        <v>2713</v>
      </c>
      <c r="S55" s="109">
        <v>2741</v>
      </c>
      <c r="T55" s="109">
        <v>2759</v>
      </c>
      <c r="U55" s="109">
        <v>2774</v>
      </c>
      <c r="V55" s="109">
        <v>2836</v>
      </c>
      <c r="W55" s="109">
        <v>2961</v>
      </c>
      <c r="X55" s="109">
        <v>3062</v>
      </c>
      <c r="Y55" s="109">
        <v>3081</v>
      </c>
      <c r="Z55" s="109">
        <v>3082</v>
      </c>
      <c r="AA55" s="109">
        <v>3090</v>
      </c>
      <c r="AB55" s="109">
        <v>3116</v>
      </c>
      <c r="AC55" s="100">
        <v>3174</v>
      </c>
      <c r="AD55" s="100">
        <v>3189</v>
      </c>
      <c r="AE55" s="109">
        <v>3194</v>
      </c>
      <c r="AF55" s="109">
        <v>3219</v>
      </c>
      <c r="AG55" s="100">
        <v>3252</v>
      </c>
      <c r="AH55" s="100">
        <v>3366</v>
      </c>
      <c r="AI55" s="109">
        <v>3194</v>
      </c>
      <c r="AJ55" s="109">
        <v>3219</v>
      </c>
      <c r="AK55" s="109">
        <v>3252</v>
      </c>
      <c r="AL55" s="109">
        <v>3366</v>
      </c>
      <c r="AM55" s="109">
        <v>3428</v>
      </c>
      <c r="AN55" s="109">
        <v>3531</v>
      </c>
      <c r="AO55" s="100">
        <v>3607</v>
      </c>
      <c r="AP55" s="100">
        <v>3687</v>
      </c>
      <c r="AQ55" s="553"/>
      <c r="AR55" s="100">
        <v>1958</v>
      </c>
      <c r="AS55" s="100">
        <v>2170</v>
      </c>
      <c r="AT55" s="100">
        <v>2301</v>
      </c>
      <c r="AU55" s="100">
        <v>2713</v>
      </c>
      <c r="AV55" s="109">
        <v>2836</v>
      </c>
      <c r="AW55" s="109">
        <v>3082</v>
      </c>
      <c r="AX55" s="109">
        <v>3189</v>
      </c>
      <c r="AY55" s="237">
        <v>3366</v>
      </c>
      <c r="AZ55" s="237">
        <v>3366</v>
      </c>
      <c r="BA55" s="109">
        <v>3687</v>
      </c>
      <c r="BB55" s="277"/>
      <c r="BC55" s="277"/>
      <c r="BD55" s="277"/>
    </row>
    <row r="56" spans="2:56" x14ac:dyDescent="0.3">
      <c r="B56" s="159" t="s">
        <v>156</v>
      </c>
      <c r="C56" s="100">
        <v>1250</v>
      </c>
      <c r="D56" s="100">
        <v>1250</v>
      </c>
      <c r="E56" s="100">
        <v>1250</v>
      </c>
      <c r="F56" s="100">
        <v>1250</v>
      </c>
      <c r="G56" s="100">
        <v>1272</v>
      </c>
      <c r="H56" s="100">
        <v>1387</v>
      </c>
      <c r="I56" s="100">
        <v>1391</v>
      </c>
      <c r="J56" s="100">
        <v>1436</v>
      </c>
      <c r="K56" s="100">
        <v>1515</v>
      </c>
      <c r="L56" s="100">
        <v>1734</v>
      </c>
      <c r="M56" s="100">
        <v>1795</v>
      </c>
      <c r="N56" s="100">
        <v>1900</v>
      </c>
      <c r="O56" s="100">
        <v>1972</v>
      </c>
      <c r="P56" s="100">
        <v>2011</v>
      </c>
      <c r="Q56" s="100">
        <v>2071</v>
      </c>
      <c r="R56" s="100">
        <v>2097</v>
      </c>
      <c r="S56" s="100">
        <v>2100</v>
      </c>
      <c r="T56" s="100">
        <v>2103</v>
      </c>
      <c r="U56" s="100">
        <v>2115</v>
      </c>
      <c r="V56" s="100">
        <v>2122</v>
      </c>
      <c r="W56" s="100">
        <v>2128</v>
      </c>
      <c r="X56" s="100">
        <v>2129</v>
      </c>
      <c r="Y56" s="100">
        <v>2129</v>
      </c>
      <c r="Z56" s="100">
        <v>2127</v>
      </c>
      <c r="AA56" s="100">
        <v>2127</v>
      </c>
      <c r="AB56" s="100">
        <v>2127</v>
      </c>
      <c r="AC56" s="100">
        <v>2127</v>
      </c>
      <c r="AD56" s="100">
        <v>2126</v>
      </c>
      <c r="AE56" s="100">
        <v>2127</v>
      </c>
      <c r="AF56" s="100">
        <v>2124</v>
      </c>
      <c r="AG56" s="100">
        <v>2124</v>
      </c>
      <c r="AH56" s="100">
        <v>2128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0</v>
      </c>
      <c r="AQ56" s="553"/>
      <c r="AR56" s="100">
        <v>1250</v>
      </c>
      <c r="AS56" s="100">
        <v>1436</v>
      </c>
      <c r="AT56" s="100">
        <v>1900</v>
      </c>
      <c r="AU56" s="100">
        <v>2097</v>
      </c>
      <c r="AV56" s="100">
        <v>2122</v>
      </c>
      <c r="AW56" s="100">
        <v>2127</v>
      </c>
      <c r="AX56" s="100">
        <v>2126</v>
      </c>
      <c r="AY56" s="237">
        <v>2128</v>
      </c>
      <c r="AZ56" s="237">
        <v>0</v>
      </c>
      <c r="BA56" s="100">
        <v>0</v>
      </c>
      <c r="BB56" s="277"/>
      <c r="BC56" s="277"/>
      <c r="BD56" s="277"/>
    </row>
    <row r="57" spans="2:56" x14ac:dyDescent="0.3">
      <c r="B57" s="159" t="s">
        <v>157</v>
      </c>
      <c r="C57" s="100">
        <v>0</v>
      </c>
      <c r="D57" s="100">
        <v>0</v>
      </c>
      <c r="E57" s="100">
        <v>0</v>
      </c>
      <c r="F57" s="100">
        <v>0</v>
      </c>
      <c r="G57" s="100">
        <v>5</v>
      </c>
      <c r="H57" s="100">
        <v>5</v>
      </c>
      <c r="I57" s="100">
        <v>693</v>
      </c>
      <c r="J57" s="100">
        <v>696</v>
      </c>
      <c r="K57" s="100">
        <v>700</v>
      </c>
      <c r="L57" s="100">
        <v>701</v>
      </c>
      <c r="M57" s="100">
        <v>704</v>
      </c>
      <c r="N57" s="100">
        <v>870</v>
      </c>
      <c r="O57" s="100">
        <v>1016</v>
      </c>
      <c r="P57" s="100">
        <v>1398</v>
      </c>
      <c r="Q57" s="100">
        <v>1492</v>
      </c>
      <c r="R57" s="100">
        <v>1617</v>
      </c>
      <c r="S57" s="100">
        <v>1740</v>
      </c>
      <c r="T57" s="100">
        <v>1755</v>
      </c>
      <c r="U57" s="100">
        <v>1603</v>
      </c>
      <c r="V57" s="100">
        <v>1649</v>
      </c>
      <c r="W57" s="100">
        <v>1610</v>
      </c>
      <c r="X57" s="100">
        <v>1681</v>
      </c>
      <c r="Y57" s="100">
        <v>1742</v>
      </c>
      <c r="Z57" s="100">
        <v>1907</v>
      </c>
      <c r="AA57" s="100">
        <v>2055</v>
      </c>
      <c r="AB57" s="100">
        <v>2172</v>
      </c>
      <c r="AC57" s="100">
        <v>2209</v>
      </c>
      <c r="AD57" s="100">
        <v>2234</v>
      </c>
      <c r="AE57" s="100">
        <v>2242</v>
      </c>
      <c r="AF57" s="100">
        <v>2255</v>
      </c>
      <c r="AG57" s="100">
        <v>2297</v>
      </c>
      <c r="AH57" s="100">
        <v>2337</v>
      </c>
      <c r="AI57" s="100">
        <v>2242</v>
      </c>
      <c r="AJ57" s="100">
        <v>2255</v>
      </c>
      <c r="AK57" s="100">
        <v>2297</v>
      </c>
      <c r="AL57" s="100">
        <v>2337</v>
      </c>
      <c r="AM57" s="100">
        <v>2359</v>
      </c>
      <c r="AN57" s="100">
        <v>2394</v>
      </c>
      <c r="AO57" s="100">
        <v>2429</v>
      </c>
      <c r="AP57" s="100">
        <v>2483</v>
      </c>
      <c r="AQ57" s="553"/>
      <c r="AR57" s="100">
        <v>0</v>
      </c>
      <c r="AS57" s="100">
        <v>696</v>
      </c>
      <c r="AT57" s="100">
        <v>870</v>
      </c>
      <c r="AU57" s="100">
        <v>1617</v>
      </c>
      <c r="AV57" s="100">
        <v>1649</v>
      </c>
      <c r="AW57" s="100">
        <v>1907</v>
      </c>
      <c r="AX57" s="100">
        <v>2234</v>
      </c>
      <c r="AY57" s="237">
        <v>2337</v>
      </c>
      <c r="AZ57" s="237">
        <v>2337</v>
      </c>
      <c r="BA57" s="100">
        <v>2483</v>
      </c>
      <c r="BB57" s="277"/>
      <c r="BC57" s="277"/>
      <c r="BD57" s="277"/>
    </row>
    <row r="58" spans="2:56" x14ac:dyDescent="0.3">
      <c r="B58" s="159" t="s">
        <v>158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100">
        <v>1</v>
      </c>
      <c r="R58" s="100">
        <v>1</v>
      </c>
      <c r="S58" s="100">
        <v>5</v>
      </c>
      <c r="T58" s="20">
        <v>6</v>
      </c>
      <c r="U58" s="100">
        <v>10</v>
      </c>
      <c r="V58" s="100">
        <v>14</v>
      </c>
      <c r="W58" s="100">
        <v>14</v>
      </c>
      <c r="X58" s="20">
        <v>14</v>
      </c>
      <c r="Y58" s="20">
        <v>14</v>
      </c>
      <c r="Z58" s="20">
        <v>14</v>
      </c>
      <c r="AA58" s="20">
        <v>14</v>
      </c>
      <c r="AB58" s="20">
        <v>14</v>
      </c>
      <c r="AC58" s="100">
        <v>14</v>
      </c>
      <c r="AD58" s="100">
        <v>14</v>
      </c>
      <c r="AE58" s="20">
        <v>14</v>
      </c>
      <c r="AF58" s="20">
        <v>14</v>
      </c>
      <c r="AG58" s="100">
        <v>14</v>
      </c>
      <c r="AH58" s="100">
        <v>14</v>
      </c>
      <c r="AI58" s="20">
        <v>14</v>
      </c>
      <c r="AJ58" s="20">
        <v>14</v>
      </c>
      <c r="AK58" s="20">
        <v>14</v>
      </c>
      <c r="AL58" s="20">
        <v>14</v>
      </c>
      <c r="AM58" s="20">
        <v>14</v>
      </c>
      <c r="AN58" s="20">
        <v>14</v>
      </c>
      <c r="AO58" s="100">
        <v>14</v>
      </c>
      <c r="AP58" s="100">
        <v>14</v>
      </c>
      <c r="AQ58" s="553"/>
      <c r="AR58" s="100">
        <v>0</v>
      </c>
      <c r="AS58" s="100">
        <v>0</v>
      </c>
      <c r="AT58" s="100">
        <v>0</v>
      </c>
      <c r="AU58" s="100">
        <v>1</v>
      </c>
      <c r="AV58" s="100">
        <v>14</v>
      </c>
      <c r="AW58" s="100">
        <v>14</v>
      </c>
      <c r="AX58" s="100">
        <v>14</v>
      </c>
      <c r="AY58" s="237">
        <v>14</v>
      </c>
      <c r="AZ58" s="237">
        <v>14</v>
      </c>
      <c r="BA58" s="20">
        <v>14</v>
      </c>
      <c r="BB58" s="277"/>
      <c r="BC58" s="277"/>
      <c r="BD58" s="277"/>
    </row>
    <row r="59" spans="2:56" x14ac:dyDescent="0.3">
      <c r="B59" s="159" t="s">
        <v>159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100">
        <v>1</v>
      </c>
      <c r="X59" s="20">
        <v>6</v>
      </c>
      <c r="Y59" s="20">
        <v>13</v>
      </c>
      <c r="Z59" s="20">
        <v>25</v>
      </c>
      <c r="AA59" s="20">
        <v>91</v>
      </c>
      <c r="AB59" s="20">
        <v>1604</v>
      </c>
      <c r="AC59" s="100">
        <v>2110</v>
      </c>
      <c r="AD59" s="100">
        <v>2335</v>
      </c>
      <c r="AE59" s="20">
        <v>2650</v>
      </c>
      <c r="AF59" s="20">
        <v>2815</v>
      </c>
      <c r="AG59" s="100">
        <v>2919</v>
      </c>
      <c r="AH59" s="100">
        <v>2948</v>
      </c>
      <c r="AI59" s="20">
        <v>2650</v>
      </c>
      <c r="AJ59" s="20">
        <v>2815</v>
      </c>
      <c r="AK59" s="20">
        <v>2919</v>
      </c>
      <c r="AL59" s="20">
        <v>2948</v>
      </c>
      <c r="AM59" s="20">
        <v>2965</v>
      </c>
      <c r="AN59" s="20">
        <v>2977</v>
      </c>
      <c r="AO59" s="100">
        <v>2999</v>
      </c>
      <c r="AP59" s="100">
        <v>3011</v>
      </c>
      <c r="AQ59" s="553"/>
      <c r="AR59" s="100">
        <v>0</v>
      </c>
      <c r="AS59" s="100">
        <v>0</v>
      </c>
      <c r="AT59" s="100">
        <v>0</v>
      </c>
      <c r="AU59" s="100">
        <v>0</v>
      </c>
      <c r="AV59" s="100">
        <v>0</v>
      </c>
      <c r="AW59" s="100">
        <v>25</v>
      </c>
      <c r="AX59" s="100">
        <v>2335</v>
      </c>
      <c r="AY59" s="237">
        <v>2948</v>
      </c>
      <c r="AZ59" s="237">
        <v>2948</v>
      </c>
      <c r="BA59" s="20">
        <v>3011</v>
      </c>
      <c r="BB59" s="277"/>
      <c r="BC59" s="277"/>
      <c r="BD59" s="277"/>
    </row>
    <row r="60" spans="2:56" x14ac:dyDescent="0.3">
      <c r="B60" s="159" t="s">
        <v>160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100">
        <v>1</v>
      </c>
      <c r="X60" s="20">
        <v>0</v>
      </c>
      <c r="Y60" s="20">
        <v>0</v>
      </c>
      <c r="Z60" s="20">
        <v>0</v>
      </c>
      <c r="AA60" s="20">
        <v>0</v>
      </c>
      <c r="AB60" s="20">
        <v>763</v>
      </c>
      <c r="AC60" s="100">
        <v>761</v>
      </c>
      <c r="AD60" s="100">
        <v>761</v>
      </c>
      <c r="AE60" s="20">
        <v>758</v>
      </c>
      <c r="AF60" s="20">
        <v>758</v>
      </c>
      <c r="AG60" s="100">
        <v>758</v>
      </c>
      <c r="AH60" s="100">
        <v>758</v>
      </c>
      <c r="AI60" s="20">
        <v>758</v>
      </c>
      <c r="AJ60" s="20">
        <v>758</v>
      </c>
      <c r="AK60" s="20">
        <v>758</v>
      </c>
      <c r="AL60" s="20">
        <v>758</v>
      </c>
      <c r="AM60" s="20">
        <v>759</v>
      </c>
      <c r="AN60" s="20">
        <v>763</v>
      </c>
      <c r="AO60" s="100">
        <v>766</v>
      </c>
      <c r="AP60" s="100">
        <v>782</v>
      </c>
      <c r="AQ60" s="553"/>
      <c r="AR60" s="100">
        <v>0</v>
      </c>
      <c r="AS60" s="100">
        <v>0</v>
      </c>
      <c r="AT60" s="100">
        <v>0</v>
      </c>
      <c r="AU60" s="100">
        <v>0</v>
      </c>
      <c r="AV60" s="100">
        <v>0</v>
      </c>
      <c r="AW60" s="100">
        <v>0</v>
      </c>
      <c r="AX60" s="100">
        <v>761</v>
      </c>
      <c r="AY60" s="237">
        <v>758</v>
      </c>
      <c r="AZ60" s="237">
        <v>758</v>
      </c>
      <c r="BA60" s="20">
        <v>782</v>
      </c>
      <c r="BB60" s="277"/>
      <c r="BC60" s="277"/>
      <c r="BD60" s="277"/>
    </row>
    <row r="61" spans="2:56" x14ac:dyDescent="0.3">
      <c r="B61" s="158"/>
      <c r="C61" s="100"/>
      <c r="D61" s="100"/>
      <c r="E61" s="100"/>
      <c r="F61" s="100"/>
      <c r="G61" s="100"/>
      <c r="H61" s="100"/>
      <c r="I61" s="100"/>
      <c r="J61" s="165"/>
      <c r="K61" s="165"/>
      <c r="L61" s="165"/>
      <c r="M61" s="165"/>
      <c r="N61" s="165"/>
      <c r="O61" s="100"/>
      <c r="P61" s="100"/>
      <c r="Q61" s="100"/>
      <c r="R61" s="100"/>
      <c r="S61" s="100"/>
      <c r="T61" s="165"/>
      <c r="U61" s="100"/>
      <c r="V61" s="100"/>
      <c r="W61" s="100"/>
      <c r="X61" s="165"/>
      <c r="Y61" s="165"/>
      <c r="Z61" s="165"/>
      <c r="AA61" s="165"/>
      <c r="AB61" s="165"/>
      <c r="AC61" s="162"/>
      <c r="AD61" s="100"/>
      <c r="AE61" s="165"/>
      <c r="AF61" s="165"/>
      <c r="AG61" s="162"/>
      <c r="AH61" s="100"/>
      <c r="AI61" s="165"/>
      <c r="AJ61" s="165"/>
      <c r="AK61" s="162"/>
      <c r="AL61" s="100"/>
      <c r="AM61" s="165"/>
      <c r="AN61" s="165"/>
      <c r="AO61" s="162"/>
      <c r="AP61" s="100"/>
      <c r="AQ61" s="553"/>
      <c r="AR61" s="100"/>
      <c r="AS61" s="100"/>
      <c r="AT61" s="100"/>
      <c r="AU61" s="100"/>
      <c r="AV61" s="100"/>
      <c r="AW61" s="100"/>
      <c r="AX61" s="100"/>
      <c r="AY61" s="441"/>
      <c r="AZ61" s="441"/>
      <c r="BA61" s="165"/>
      <c r="BB61" s="277"/>
      <c r="BC61" s="277"/>
      <c r="BD61" s="277"/>
    </row>
    <row r="62" spans="2:56" x14ac:dyDescent="0.3">
      <c r="B62" s="163" t="s">
        <v>170</v>
      </c>
      <c r="C62" s="164">
        <v>8978</v>
      </c>
      <c r="D62" s="164">
        <v>9132</v>
      </c>
      <c r="E62" s="164">
        <v>9274</v>
      </c>
      <c r="F62" s="164">
        <v>10185</v>
      </c>
      <c r="G62" s="164">
        <v>10549</v>
      </c>
      <c r="H62" s="164">
        <v>10732</v>
      </c>
      <c r="I62" s="164">
        <v>10821</v>
      </c>
      <c r="J62" s="164">
        <v>10931</v>
      </c>
      <c r="K62" s="164">
        <v>10957</v>
      </c>
      <c r="L62" s="164">
        <v>11171</v>
      </c>
      <c r="M62" s="164">
        <v>11287</v>
      </c>
      <c r="N62" s="164">
        <v>11607</v>
      </c>
      <c r="O62" s="164">
        <v>10447</v>
      </c>
      <c r="P62" s="164">
        <v>10224</v>
      </c>
      <c r="Q62" s="164">
        <v>11521</v>
      </c>
      <c r="R62" s="164">
        <v>11523</v>
      </c>
      <c r="S62" s="164">
        <v>11579</v>
      </c>
      <c r="T62" s="164">
        <v>11749</v>
      </c>
      <c r="U62" s="164">
        <v>11212</v>
      </c>
      <c r="V62" s="164">
        <v>11258</v>
      </c>
      <c r="W62" s="164">
        <v>11288</v>
      </c>
      <c r="X62" s="164">
        <v>17860</v>
      </c>
      <c r="Y62" s="164">
        <v>17290</v>
      </c>
      <c r="Z62" s="164">
        <v>19084</v>
      </c>
      <c r="AA62" s="164">
        <v>22856</v>
      </c>
      <c r="AB62" s="164">
        <v>23036</v>
      </c>
      <c r="AC62" s="164">
        <v>23256</v>
      </c>
      <c r="AD62" s="164">
        <v>25445</v>
      </c>
      <c r="AE62" s="164">
        <v>25143</v>
      </c>
      <c r="AF62" s="164">
        <v>24079</v>
      </c>
      <c r="AG62" s="164">
        <v>23823</v>
      </c>
      <c r="AH62" s="164">
        <v>23803</v>
      </c>
      <c r="AI62" s="164">
        <v>24198</v>
      </c>
      <c r="AJ62" s="164">
        <v>23134</v>
      </c>
      <c r="AK62" s="164">
        <v>22878</v>
      </c>
      <c r="AL62" s="164">
        <v>22858</v>
      </c>
      <c r="AM62" s="164">
        <v>23338</v>
      </c>
      <c r="AN62" s="164">
        <v>22371</v>
      </c>
      <c r="AO62" s="164">
        <v>22258</v>
      </c>
      <c r="AP62" s="164">
        <v>21915</v>
      </c>
      <c r="AQ62" s="553">
        <f>AP62-AL62</f>
        <v>-943</v>
      </c>
      <c r="AR62" s="164">
        <v>10185</v>
      </c>
      <c r="AS62" s="164">
        <v>10931</v>
      </c>
      <c r="AT62" s="164">
        <v>11607</v>
      </c>
      <c r="AU62" s="164">
        <v>11523</v>
      </c>
      <c r="AV62" s="164">
        <v>11258</v>
      </c>
      <c r="AW62" s="164">
        <v>19084</v>
      </c>
      <c r="AX62" s="164">
        <v>25445</v>
      </c>
      <c r="AY62" s="454">
        <v>23803</v>
      </c>
      <c r="AZ62" s="454">
        <v>22858</v>
      </c>
      <c r="BA62" s="164">
        <v>21915</v>
      </c>
      <c r="BB62" s="277"/>
      <c r="BC62" s="277"/>
      <c r="BD62" s="277"/>
    </row>
    <row r="63" spans="2:56" x14ac:dyDescent="0.3">
      <c r="B63" s="159" t="s">
        <v>152</v>
      </c>
      <c r="C63" s="100">
        <v>4586</v>
      </c>
      <c r="D63" s="100">
        <v>4685</v>
      </c>
      <c r="E63" s="100">
        <v>4787</v>
      </c>
      <c r="F63" s="100">
        <v>4811</v>
      </c>
      <c r="G63" s="100">
        <v>4862</v>
      </c>
      <c r="H63" s="100">
        <v>4960</v>
      </c>
      <c r="I63" s="100">
        <v>5015</v>
      </c>
      <c r="J63" s="100">
        <v>5074</v>
      </c>
      <c r="K63" s="100">
        <v>5098</v>
      </c>
      <c r="L63" s="100">
        <v>5388</v>
      </c>
      <c r="M63" s="100">
        <v>5521</v>
      </c>
      <c r="N63" s="100">
        <v>5521</v>
      </c>
      <c r="O63" s="100">
        <v>6964</v>
      </c>
      <c r="P63" s="100">
        <v>7057</v>
      </c>
      <c r="Q63" s="100">
        <v>8391</v>
      </c>
      <c r="R63" s="100">
        <v>8394</v>
      </c>
      <c r="S63" s="100">
        <v>8431</v>
      </c>
      <c r="T63" s="100">
        <v>8626</v>
      </c>
      <c r="U63" s="100">
        <v>8098</v>
      </c>
      <c r="V63" s="100">
        <v>8144</v>
      </c>
      <c r="W63" s="100">
        <v>8196</v>
      </c>
      <c r="X63" s="100">
        <v>11464</v>
      </c>
      <c r="Y63" s="100">
        <v>10934</v>
      </c>
      <c r="Z63" s="100">
        <v>12465</v>
      </c>
      <c r="AA63" s="100">
        <v>13037</v>
      </c>
      <c r="AB63" s="100">
        <v>13049</v>
      </c>
      <c r="AC63" s="100">
        <v>13271</v>
      </c>
      <c r="AD63" s="100">
        <v>15336</v>
      </c>
      <c r="AE63" s="100">
        <v>15039</v>
      </c>
      <c r="AF63" s="100">
        <v>13975</v>
      </c>
      <c r="AG63" s="100">
        <v>13719</v>
      </c>
      <c r="AH63" s="100">
        <v>13699</v>
      </c>
      <c r="AI63" s="100">
        <v>15039</v>
      </c>
      <c r="AJ63" s="100">
        <v>13975</v>
      </c>
      <c r="AK63" s="100">
        <v>13719</v>
      </c>
      <c r="AL63" s="100">
        <v>13699</v>
      </c>
      <c r="AM63" s="100">
        <v>14177</v>
      </c>
      <c r="AN63" s="100">
        <v>13268</v>
      </c>
      <c r="AO63" s="100">
        <v>13155</v>
      </c>
      <c r="AP63" s="100">
        <v>12812</v>
      </c>
      <c r="AQ63" s="553"/>
      <c r="AR63" s="100">
        <v>4811</v>
      </c>
      <c r="AS63" s="100">
        <v>5074</v>
      </c>
      <c r="AT63" s="100">
        <v>5521</v>
      </c>
      <c r="AU63" s="100">
        <v>8394</v>
      </c>
      <c r="AV63" s="100">
        <v>8144</v>
      </c>
      <c r="AW63" s="100">
        <v>12465</v>
      </c>
      <c r="AX63" s="100">
        <v>15336</v>
      </c>
      <c r="AY63" s="237">
        <v>13699</v>
      </c>
      <c r="AZ63" s="237">
        <v>13699</v>
      </c>
      <c r="BA63" s="100">
        <v>12812</v>
      </c>
      <c r="BB63" s="277"/>
      <c r="BC63" s="277"/>
      <c r="BD63" s="277"/>
    </row>
    <row r="64" spans="2:56" x14ac:dyDescent="0.3">
      <c r="B64" s="159" t="s">
        <v>153</v>
      </c>
      <c r="C64" s="100">
        <v>1360</v>
      </c>
      <c r="D64" s="100">
        <v>1362</v>
      </c>
      <c r="E64" s="100">
        <v>1375</v>
      </c>
      <c r="F64" s="100">
        <v>1384</v>
      </c>
      <c r="G64" s="100">
        <v>1392</v>
      </c>
      <c r="H64" s="100">
        <v>1443</v>
      </c>
      <c r="I64" s="100">
        <v>1454</v>
      </c>
      <c r="J64" s="100">
        <v>1482</v>
      </c>
      <c r="K64" s="100">
        <v>1484</v>
      </c>
      <c r="L64" s="100">
        <v>1408</v>
      </c>
      <c r="M64" s="100">
        <v>1391</v>
      </c>
      <c r="N64" s="100">
        <v>1386</v>
      </c>
      <c r="O64" s="100">
        <v>1232</v>
      </c>
      <c r="P64" s="100">
        <v>1173</v>
      </c>
      <c r="Q64" s="100">
        <v>1136</v>
      </c>
      <c r="R64" s="100">
        <v>1102</v>
      </c>
      <c r="S64" s="100">
        <v>1097</v>
      </c>
      <c r="T64" s="100">
        <v>1097</v>
      </c>
      <c r="U64" s="100">
        <v>1088</v>
      </c>
      <c r="V64" s="100">
        <v>1088</v>
      </c>
      <c r="W64" s="100">
        <v>1066</v>
      </c>
      <c r="X64" s="100">
        <v>3654</v>
      </c>
      <c r="Y64" s="100">
        <v>3654</v>
      </c>
      <c r="Z64" s="100">
        <v>3773</v>
      </c>
      <c r="AA64" s="100">
        <v>3775</v>
      </c>
      <c r="AB64" s="100">
        <v>3775</v>
      </c>
      <c r="AC64" s="100">
        <v>3775</v>
      </c>
      <c r="AD64" s="100">
        <v>3775</v>
      </c>
      <c r="AE64" s="100">
        <v>3775</v>
      </c>
      <c r="AF64" s="100">
        <v>3775</v>
      </c>
      <c r="AG64" s="100">
        <v>3775</v>
      </c>
      <c r="AH64" s="100">
        <v>3775</v>
      </c>
      <c r="AI64" s="100">
        <v>3775</v>
      </c>
      <c r="AJ64" s="100">
        <v>3775</v>
      </c>
      <c r="AK64" s="100">
        <v>3775</v>
      </c>
      <c r="AL64" s="100">
        <v>3775</v>
      </c>
      <c r="AM64" s="100">
        <v>3775</v>
      </c>
      <c r="AN64" s="100">
        <v>3775</v>
      </c>
      <c r="AO64" s="100">
        <v>3775</v>
      </c>
      <c r="AP64" s="100">
        <v>3775</v>
      </c>
      <c r="AQ64" s="553"/>
      <c r="AR64" s="100">
        <v>1384</v>
      </c>
      <c r="AS64" s="100">
        <v>1482</v>
      </c>
      <c r="AT64" s="100">
        <v>1386</v>
      </c>
      <c r="AU64" s="100">
        <v>1102</v>
      </c>
      <c r="AV64" s="100">
        <v>1088</v>
      </c>
      <c r="AW64" s="100">
        <v>3773</v>
      </c>
      <c r="AX64" s="100">
        <v>3775</v>
      </c>
      <c r="AY64" s="237">
        <v>3775</v>
      </c>
      <c r="AZ64" s="237">
        <v>3775</v>
      </c>
      <c r="BA64" s="100">
        <v>3775</v>
      </c>
      <c r="BB64" s="277"/>
      <c r="BC64" s="277"/>
      <c r="BD64" s="277"/>
    </row>
    <row r="65" spans="2:56" x14ac:dyDescent="0.3">
      <c r="B65" s="161" t="s">
        <v>154</v>
      </c>
      <c r="C65" s="100">
        <v>3032</v>
      </c>
      <c r="D65" s="100">
        <v>3085</v>
      </c>
      <c r="E65" s="100">
        <v>3112</v>
      </c>
      <c r="F65" s="100">
        <v>3241</v>
      </c>
      <c r="G65" s="100">
        <v>3295</v>
      </c>
      <c r="H65" s="100">
        <v>3329</v>
      </c>
      <c r="I65" s="100">
        <v>3352</v>
      </c>
      <c r="J65" s="100">
        <v>3375</v>
      </c>
      <c r="K65" s="100">
        <v>3375</v>
      </c>
      <c r="L65" s="100">
        <v>3375</v>
      </c>
      <c r="M65" s="100">
        <v>3375</v>
      </c>
      <c r="N65" s="100">
        <v>3375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>
        <v>722</v>
      </c>
      <c r="Y65" s="100">
        <v>740</v>
      </c>
      <c r="Z65" s="100">
        <v>740</v>
      </c>
      <c r="AA65" s="100">
        <v>740</v>
      </c>
      <c r="AB65" s="100">
        <v>740</v>
      </c>
      <c r="AC65" s="100">
        <v>740</v>
      </c>
      <c r="AD65" s="100">
        <v>740</v>
      </c>
      <c r="AE65" s="100">
        <v>740</v>
      </c>
      <c r="AF65" s="100">
        <v>740</v>
      </c>
      <c r="AG65" s="100">
        <v>740</v>
      </c>
      <c r="AH65" s="100">
        <v>740</v>
      </c>
      <c r="AI65" s="100">
        <v>740</v>
      </c>
      <c r="AJ65" s="100">
        <v>740</v>
      </c>
      <c r="AK65" s="100">
        <v>740</v>
      </c>
      <c r="AL65" s="100">
        <v>740</v>
      </c>
      <c r="AM65" s="100">
        <v>742</v>
      </c>
      <c r="AN65" s="100">
        <v>742</v>
      </c>
      <c r="AO65" s="100">
        <v>742</v>
      </c>
      <c r="AP65" s="100">
        <v>742</v>
      </c>
      <c r="AQ65" s="553"/>
      <c r="AR65" s="100">
        <v>3241</v>
      </c>
      <c r="AS65" s="100">
        <v>3375</v>
      </c>
      <c r="AT65" s="100">
        <v>3375</v>
      </c>
      <c r="AU65" s="100"/>
      <c r="AV65" s="100"/>
      <c r="AW65" s="100">
        <v>740</v>
      </c>
      <c r="AX65" s="100">
        <v>740</v>
      </c>
      <c r="AY65" s="237">
        <v>740</v>
      </c>
      <c r="AZ65" s="237">
        <v>740</v>
      </c>
      <c r="BA65" s="100">
        <v>742</v>
      </c>
      <c r="BB65" s="277"/>
      <c r="BC65" s="277"/>
      <c r="BD65" s="277"/>
    </row>
    <row r="66" spans="2:56" x14ac:dyDescent="0.3">
      <c r="B66" s="159" t="s">
        <v>155</v>
      </c>
      <c r="C66" s="100">
        <v>0</v>
      </c>
      <c r="D66" s="100">
        <v>0</v>
      </c>
      <c r="E66" s="100">
        <v>0</v>
      </c>
      <c r="F66" s="100">
        <v>749</v>
      </c>
      <c r="G66" s="100">
        <v>1000</v>
      </c>
      <c r="H66" s="100">
        <v>1000</v>
      </c>
      <c r="I66" s="100">
        <v>1000</v>
      </c>
      <c r="J66" s="100">
        <v>1000</v>
      </c>
      <c r="K66" s="100">
        <v>1000</v>
      </c>
      <c r="L66" s="100">
        <v>1000</v>
      </c>
      <c r="M66" s="100">
        <v>1000</v>
      </c>
      <c r="N66" s="100">
        <v>1325</v>
      </c>
      <c r="O66" s="100">
        <v>1325</v>
      </c>
      <c r="P66" s="100">
        <v>1000</v>
      </c>
      <c r="Q66" s="100">
        <v>1000</v>
      </c>
      <c r="R66" s="100">
        <v>1000</v>
      </c>
      <c r="S66" s="100">
        <v>1000</v>
      </c>
      <c r="T66" s="100">
        <v>1000</v>
      </c>
      <c r="U66" s="100">
        <v>1000</v>
      </c>
      <c r="V66" s="100">
        <v>1000</v>
      </c>
      <c r="W66" s="100">
        <v>1000</v>
      </c>
      <c r="X66" s="100">
        <v>965</v>
      </c>
      <c r="Y66" s="100">
        <v>965</v>
      </c>
      <c r="Z66" s="100">
        <v>1157</v>
      </c>
      <c r="AA66" s="100">
        <v>4359</v>
      </c>
      <c r="AB66" s="100">
        <v>4359</v>
      </c>
      <c r="AC66" s="100">
        <v>4359</v>
      </c>
      <c r="AD66" s="100">
        <v>4483</v>
      </c>
      <c r="AE66" s="100">
        <v>4483</v>
      </c>
      <c r="AF66" s="100">
        <v>4483</v>
      </c>
      <c r="AG66" s="100">
        <v>4483</v>
      </c>
      <c r="AH66" s="100">
        <v>4483</v>
      </c>
      <c r="AI66" s="100">
        <v>4483</v>
      </c>
      <c r="AJ66" s="100">
        <v>4483</v>
      </c>
      <c r="AK66" s="100">
        <v>4483</v>
      </c>
      <c r="AL66" s="100">
        <v>4483</v>
      </c>
      <c r="AM66" s="100">
        <v>4483</v>
      </c>
      <c r="AN66" s="100">
        <v>4483</v>
      </c>
      <c r="AO66" s="100">
        <v>4483</v>
      </c>
      <c r="AP66" s="100">
        <v>4483</v>
      </c>
      <c r="AQ66" s="553"/>
      <c r="AR66" s="100">
        <v>749</v>
      </c>
      <c r="AS66" s="100">
        <v>1000</v>
      </c>
      <c r="AT66" s="100">
        <v>1325</v>
      </c>
      <c r="AU66" s="100">
        <v>1000</v>
      </c>
      <c r="AV66" s="100">
        <v>1000</v>
      </c>
      <c r="AW66" s="100">
        <v>1157</v>
      </c>
      <c r="AX66" s="100">
        <v>4483</v>
      </c>
      <c r="AY66" s="237">
        <v>4483</v>
      </c>
      <c r="AZ66" s="237">
        <v>4483</v>
      </c>
      <c r="BA66" s="100">
        <v>4483</v>
      </c>
      <c r="BB66" s="277"/>
      <c r="BC66" s="277"/>
      <c r="BD66" s="277"/>
    </row>
    <row r="67" spans="2:56" x14ac:dyDescent="0.3">
      <c r="B67" s="159" t="s">
        <v>156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926</v>
      </c>
      <c r="P67" s="100">
        <v>994</v>
      </c>
      <c r="Q67" s="100">
        <v>994</v>
      </c>
      <c r="R67" s="100">
        <v>1027</v>
      </c>
      <c r="S67" s="100">
        <v>1051</v>
      </c>
      <c r="T67" s="100">
        <v>1026</v>
      </c>
      <c r="U67" s="100">
        <v>1026</v>
      </c>
      <c r="V67" s="100">
        <v>1026</v>
      </c>
      <c r="W67" s="100">
        <v>1026</v>
      </c>
      <c r="X67" s="100">
        <v>1044</v>
      </c>
      <c r="Y67" s="100">
        <v>997</v>
      </c>
      <c r="Z67" s="100">
        <v>949</v>
      </c>
      <c r="AA67" s="100">
        <v>945</v>
      </c>
      <c r="AB67" s="100">
        <v>945</v>
      </c>
      <c r="AC67" s="100">
        <v>945</v>
      </c>
      <c r="AD67" s="100">
        <v>945</v>
      </c>
      <c r="AE67" s="100">
        <v>945</v>
      </c>
      <c r="AF67" s="100">
        <v>945</v>
      </c>
      <c r="AG67" s="100">
        <v>945</v>
      </c>
      <c r="AH67" s="100">
        <v>945</v>
      </c>
      <c r="AI67" s="100"/>
      <c r="AJ67" s="100"/>
      <c r="AK67" s="100"/>
      <c r="AL67" s="100"/>
      <c r="AM67" s="100"/>
      <c r="AN67" s="100"/>
      <c r="AO67" s="100"/>
      <c r="AP67" s="100"/>
      <c r="AQ67" s="553"/>
      <c r="AR67" s="100">
        <v>0</v>
      </c>
      <c r="AS67" s="100">
        <v>0</v>
      </c>
      <c r="AT67" s="100">
        <v>0</v>
      </c>
      <c r="AU67" s="100">
        <v>1027</v>
      </c>
      <c r="AV67" s="100">
        <v>1026</v>
      </c>
      <c r="AW67" s="100">
        <v>949</v>
      </c>
      <c r="AX67" s="100">
        <v>945</v>
      </c>
      <c r="AY67" s="237">
        <v>945</v>
      </c>
      <c r="AZ67" s="237">
        <v>0</v>
      </c>
      <c r="BA67" s="100">
        <v>0</v>
      </c>
      <c r="BB67" s="277"/>
      <c r="BC67" s="277"/>
      <c r="BD67" s="277"/>
    </row>
    <row r="68" spans="2:56" x14ac:dyDescent="0.3">
      <c r="B68" s="159" t="s">
        <v>157</v>
      </c>
      <c r="C68" s="100">
        <v>0</v>
      </c>
      <c r="D68" s="100">
        <v>0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0</v>
      </c>
      <c r="P68" s="100">
        <v>0</v>
      </c>
      <c r="Q68" s="100">
        <v>0</v>
      </c>
      <c r="R68" s="100">
        <v>0</v>
      </c>
      <c r="S68" s="100">
        <v>0</v>
      </c>
      <c r="T68" s="100">
        <v>0</v>
      </c>
      <c r="U68" s="100">
        <v>0</v>
      </c>
      <c r="V68" s="100">
        <v>0</v>
      </c>
      <c r="W68" s="100">
        <v>0</v>
      </c>
      <c r="X68" s="100">
        <v>11</v>
      </c>
      <c r="Y68" s="100">
        <v>0</v>
      </c>
      <c r="Z68" s="100">
        <v>0</v>
      </c>
      <c r="AA68" s="100">
        <v>0</v>
      </c>
      <c r="AB68" s="100">
        <v>0</v>
      </c>
      <c r="AC68" s="100" t="s">
        <v>171</v>
      </c>
      <c r="AD68" s="100">
        <v>0</v>
      </c>
      <c r="AE68" s="100">
        <v>0</v>
      </c>
      <c r="AF68" s="100">
        <v>0</v>
      </c>
      <c r="AG68" s="100">
        <v>0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0</v>
      </c>
      <c r="AO68" s="100"/>
      <c r="AP68" s="100">
        <v>0</v>
      </c>
      <c r="AQ68" s="553"/>
      <c r="AR68" s="100">
        <v>0</v>
      </c>
      <c r="AS68" s="100">
        <v>0</v>
      </c>
      <c r="AT68" s="100">
        <v>0</v>
      </c>
      <c r="AU68" s="100">
        <v>0</v>
      </c>
      <c r="AV68" s="100">
        <v>0</v>
      </c>
      <c r="AW68" s="100">
        <v>0</v>
      </c>
      <c r="AX68" s="100">
        <v>0</v>
      </c>
      <c r="AY68" s="237">
        <v>0</v>
      </c>
      <c r="AZ68" s="237">
        <v>0</v>
      </c>
      <c r="BA68" s="100">
        <v>0</v>
      </c>
      <c r="BB68" s="277"/>
      <c r="BC68" s="277"/>
      <c r="BD68" s="277"/>
    </row>
    <row r="69" spans="2:56" x14ac:dyDescent="0.3">
      <c r="B69" s="159" t="s">
        <v>158</v>
      </c>
      <c r="C69" s="100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0">
        <v>0</v>
      </c>
      <c r="R69" s="100">
        <v>0</v>
      </c>
      <c r="S69" s="100">
        <v>0</v>
      </c>
      <c r="T69" s="100">
        <v>0</v>
      </c>
      <c r="U69" s="100">
        <v>0</v>
      </c>
      <c r="V69" s="100">
        <v>0</v>
      </c>
      <c r="W69" s="100">
        <v>0</v>
      </c>
      <c r="X69" s="100">
        <v>0</v>
      </c>
      <c r="Y69" s="100">
        <v>0</v>
      </c>
      <c r="Z69" s="100">
        <v>0</v>
      </c>
      <c r="AA69" s="100">
        <v>0</v>
      </c>
      <c r="AB69" s="100">
        <v>0</v>
      </c>
      <c r="AC69" s="100" t="s">
        <v>171</v>
      </c>
      <c r="AD69" s="100">
        <v>0</v>
      </c>
      <c r="AE69" s="100">
        <v>0</v>
      </c>
      <c r="AF69" s="100">
        <v>0</v>
      </c>
      <c r="AG69" s="100">
        <v>0</v>
      </c>
      <c r="AH69" s="10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100">
        <v>0</v>
      </c>
      <c r="AO69" s="100"/>
      <c r="AP69" s="100">
        <v>0</v>
      </c>
      <c r="AQ69" s="553"/>
      <c r="AR69" s="100">
        <v>0</v>
      </c>
      <c r="AS69" s="100">
        <v>0</v>
      </c>
      <c r="AT69" s="100">
        <v>0</v>
      </c>
      <c r="AU69" s="100">
        <v>0</v>
      </c>
      <c r="AV69" s="100">
        <v>0</v>
      </c>
      <c r="AW69" s="100">
        <v>0</v>
      </c>
      <c r="AX69" s="100">
        <v>0</v>
      </c>
      <c r="AY69" s="237">
        <v>0</v>
      </c>
      <c r="AZ69" s="237">
        <v>0</v>
      </c>
      <c r="BA69" s="100">
        <v>0</v>
      </c>
      <c r="BB69" s="277"/>
      <c r="BC69" s="277"/>
      <c r="BD69" s="277"/>
    </row>
    <row r="70" spans="2:56" x14ac:dyDescent="0.3">
      <c r="B70" s="159" t="s">
        <v>159</v>
      </c>
      <c r="C70" s="100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0</v>
      </c>
      <c r="U70" s="100">
        <v>0</v>
      </c>
      <c r="V70" s="100">
        <v>0</v>
      </c>
      <c r="W70" s="100">
        <v>0</v>
      </c>
      <c r="X70" s="100">
        <v>0</v>
      </c>
      <c r="Y70" s="100">
        <v>0</v>
      </c>
      <c r="Z70" s="100">
        <v>0</v>
      </c>
      <c r="AA70" s="100">
        <v>0</v>
      </c>
      <c r="AB70" s="100">
        <v>0</v>
      </c>
      <c r="AC70" s="100" t="s">
        <v>171</v>
      </c>
      <c r="AD70" s="100">
        <v>0</v>
      </c>
      <c r="AE70" s="100">
        <v>0</v>
      </c>
      <c r="AF70" s="100">
        <v>0</v>
      </c>
      <c r="AG70" s="100">
        <v>0</v>
      </c>
      <c r="AH70" s="10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100">
        <v>0</v>
      </c>
      <c r="AO70" s="100"/>
      <c r="AP70" s="100">
        <v>0</v>
      </c>
      <c r="AQ70" s="553"/>
      <c r="AR70" s="100">
        <v>0</v>
      </c>
      <c r="AS70" s="100">
        <v>0</v>
      </c>
      <c r="AT70" s="100">
        <v>0</v>
      </c>
      <c r="AU70" s="100">
        <v>0</v>
      </c>
      <c r="AV70" s="100">
        <v>0</v>
      </c>
      <c r="AW70" s="100">
        <v>0</v>
      </c>
      <c r="AX70" s="100">
        <v>0</v>
      </c>
      <c r="AY70" s="237">
        <v>0</v>
      </c>
      <c r="AZ70" s="237">
        <v>0</v>
      </c>
      <c r="BA70" s="100">
        <v>0</v>
      </c>
      <c r="BB70" s="277"/>
      <c r="BC70" s="277"/>
      <c r="BD70" s="277"/>
    </row>
    <row r="71" spans="2:56" x14ac:dyDescent="0.3">
      <c r="B71" s="159" t="s">
        <v>160</v>
      </c>
      <c r="C71" s="100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0">
        <v>0</v>
      </c>
      <c r="W71" s="100">
        <v>0</v>
      </c>
      <c r="X71" s="100">
        <v>0</v>
      </c>
      <c r="Y71" s="100">
        <v>0</v>
      </c>
      <c r="Z71" s="100">
        <v>0</v>
      </c>
      <c r="AA71" s="100">
        <v>0</v>
      </c>
      <c r="AB71" s="20">
        <v>168</v>
      </c>
      <c r="AC71" s="100">
        <v>166</v>
      </c>
      <c r="AD71" s="100">
        <v>166</v>
      </c>
      <c r="AE71" s="100">
        <v>161</v>
      </c>
      <c r="AF71" s="20">
        <v>161</v>
      </c>
      <c r="AG71" s="100">
        <v>161</v>
      </c>
      <c r="AH71" s="100">
        <v>161</v>
      </c>
      <c r="AI71" s="20">
        <v>161</v>
      </c>
      <c r="AJ71" s="20">
        <v>161</v>
      </c>
      <c r="AK71" s="20">
        <v>161</v>
      </c>
      <c r="AL71" s="20">
        <v>161</v>
      </c>
      <c r="AM71" s="20">
        <v>161</v>
      </c>
      <c r="AN71" s="20">
        <v>103</v>
      </c>
      <c r="AO71" s="100">
        <v>103</v>
      </c>
      <c r="AP71" s="100">
        <v>103</v>
      </c>
      <c r="AQ71" s="553"/>
      <c r="AR71" s="100">
        <v>0</v>
      </c>
      <c r="AS71" s="100">
        <v>0</v>
      </c>
      <c r="AT71" s="100">
        <v>0</v>
      </c>
      <c r="AU71" s="100">
        <v>0</v>
      </c>
      <c r="AV71" s="100">
        <v>0</v>
      </c>
      <c r="AW71" s="100">
        <v>0</v>
      </c>
      <c r="AX71" s="100">
        <v>166</v>
      </c>
      <c r="AY71" s="237">
        <v>161</v>
      </c>
      <c r="AZ71" s="237">
        <v>161</v>
      </c>
      <c r="BA71" s="100">
        <v>103</v>
      </c>
      <c r="BB71" s="277"/>
      <c r="BC71" s="277"/>
      <c r="BD71" s="277"/>
    </row>
    <row r="72" spans="2:56" x14ac:dyDescent="0.3">
      <c r="B72" s="158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62"/>
      <c r="AD72" s="100"/>
      <c r="AE72" s="100"/>
      <c r="AF72" s="100"/>
      <c r="AG72" s="162"/>
      <c r="AH72" s="100"/>
      <c r="AI72" s="100"/>
      <c r="AJ72" s="100"/>
      <c r="AK72" s="162"/>
      <c r="AL72" s="100"/>
      <c r="AM72" s="100"/>
      <c r="AN72" s="100"/>
      <c r="AO72" s="162"/>
      <c r="AP72" s="100"/>
      <c r="AQ72" s="553"/>
      <c r="AR72" s="100"/>
      <c r="AS72" s="100"/>
      <c r="AT72" s="100"/>
      <c r="AU72" s="100"/>
      <c r="AV72" s="100"/>
      <c r="AW72" s="100"/>
      <c r="AX72" s="100"/>
      <c r="AY72" s="441"/>
      <c r="AZ72" s="441"/>
      <c r="BA72" s="100"/>
      <c r="BB72" s="277"/>
      <c r="BC72" s="277"/>
      <c r="BD72" s="277"/>
    </row>
    <row r="73" spans="2:56" x14ac:dyDescent="0.3">
      <c r="B73" s="163" t="s">
        <v>172</v>
      </c>
      <c r="C73" s="162">
        <v>1.42</v>
      </c>
      <c r="D73" s="162">
        <v>1.44</v>
      </c>
      <c r="E73" s="162">
        <v>1.42</v>
      </c>
      <c r="F73" s="162">
        <v>1.44</v>
      </c>
      <c r="G73" s="162">
        <v>1.48</v>
      </c>
      <c r="H73" s="162">
        <v>1.47</v>
      </c>
      <c r="I73" s="162">
        <v>1.5</v>
      </c>
      <c r="J73" s="162">
        <v>1.57</v>
      </c>
      <c r="K73" s="162">
        <v>1.59</v>
      </c>
      <c r="L73" s="162">
        <v>1.59</v>
      </c>
      <c r="M73" s="162">
        <v>1.62</v>
      </c>
      <c r="N73" s="162">
        <v>1.62</v>
      </c>
      <c r="O73" s="162">
        <v>1.6</v>
      </c>
      <c r="P73" s="162">
        <v>1.6</v>
      </c>
      <c r="Q73" s="162">
        <v>1.61</v>
      </c>
      <c r="R73" s="162">
        <v>1.61</v>
      </c>
      <c r="S73" s="162">
        <v>1.61</v>
      </c>
      <c r="T73" s="162">
        <v>1.6</v>
      </c>
      <c r="U73" s="162">
        <v>1.6</v>
      </c>
      <c r="V73" s="162">
        <v>1.58</v>
      </c>
      <c r="W73" s="162">
        <v>1.57</v>
      </c>
      <c r="X73" s="162">
        <v>1.56</v>
      </c>
      <c r="Y73" s="162">
        <v>1.56</v>
      </c>
      <c r="Z73" s="162">
        <v>1.58</v>
      </c>
      <c r="AA73" s="162">
        <v>1.63</v>
      </c>
      <c r="AB73" s="162">
        <v>1.61</v>
      </c>
      <c r="AC73" s="162">
        <v>1.62</v>
      </c>
      <c r="AD73" s="162">
        <v>1.64</v>
      </c>
      <c r="AE73" s="162">
        <v>1.64</v>
      </c>
      <c r="AF73" s="162">
        <v>1.65</v>
      </c>
      <c r="AG73" s="162">
        <v>1.66</v>
      </c>
      <c r="AH73" s="162">
        <v>1.67</v>
      </c>
      <c r="AI73" s="162">
        <v>1.61</v>
      </c>
      <c r="AJ73" s="162">
        <v>1.63</v>
      </c>
      <c r="AK73" s="162">
        <v>1.64</v>
      </c>
      <c r="AL73" s="162">
        <v>1.64</v>
      </c>
      <c r="AM73" s="162">
        <v>1.65</v>
      </c>
      <c r="AN73" s="162">
        <v>1.66</v>
      </c>
      <c r="AO73" s="162">
        <v>1.66</v>
      </c>
      <c r="AP73" s="162">
        <v>1.68</v>
      </c>
      <c r="AQ73" s="553"/>
      <c r="AR73" s="162">
        <v>1.44</v>
      </c>
      <c r="AS73" s="162">
        <v>1.57</v>
      </c>
      <c r="AT73" s="162">
        <v>1.62</v>
      </c>
      <c r="AU73" s="162">
        <v>1.61</v>
      </c>
      <c r="AV73" s="162">
        <v>1.58</v>
      </c>
      <c r="AW73" s="162">
        <v>1.58</v>
      </c>
      <c r="AX73" s="162">
        <v>1.64</v>
      </c>
      <c r="AY73" s="453">
        <v>1.67</v>
      </c>
      <c r="AZ73" s="453">
        <v>1.64</v>
      </c>
      <c r="BA73" s="162">
        <v>1.68</v>
      </c>
      <c r="BB73" s="277"/>
      <c r="BC73" s="277"/>
      <c r="BD73" s="277"/>
    </row>
    <row r="74" spans="2:56" x14ac:dyDescent="0.3">
      <c r="B74" s="159" t="s">
        <v>152</v>
      </c>
      <c r="C74" s="144">
        <v>1.53</v>
      </c>
      <c r="D74" s="144">
        <v>1.55</v>
      </c>
      <c r="E74" s="144">
        <v>1.58</v>
      </c>
      <c r="F74" s="144">
        <v>1.6</v>
      </c>
      <c r="G74" s="144">
        <v>1.6</v>
      </c>
      <c r="H74" s="144">
        <v>1.63</v>
      </c>
      <c r="I74" s="144">
        <v>1.64</v>
      </c>
      <c r="J74" s="144">
        <v>1.69</v>
      </c>
      <c r="K74" s="144">
        <v>1.71</v>
      </c>
      <c r="L74" s="144">
        <v>1.74</v>
      </c>
      <c r="M74" s="144">
        <v>1.82</v>
      </c>
      <c r="N74" s="144">
        <v>1.84</v>
      </c>
      <c r="O74" s="144">
        <v>1.85</v>
      </c>
      <c r="P74" s="144">
        <v>1.86</v>
      </c>
      <c r="Q74" s="144">
        <v>1.91</v>
      </c>
      <c r="R74" s="144">
        <v>1.93</v>
      </c>
      <c r="S74" s="144">
        <v>1.95</v>
      </c>
      <c r="T74" s="144">
        <v>1.96</v>
      </c>
      <c r="U74" s="144">
        <v>1.97</v>
      </c>
      <c r="V74" s="144">
        <v>1.97</v>
      </c>
      <c r="W74" s="144">
        <v>1.98</v>
      </c>
      <c r="X74" s="144">
        <v>1.98</v>
      </c>
      <c r="Y74" s="144">
        <v>1.99</v>
      </c>
      <c r="Z74" s="144">
        <v>2.0499999999999998</v>
      </c>
      <c r="AA74" s="144">
        <v>2.15</v>
      </c>
      <c r="AB74" s="144">
        <v>2.14</v>
      </c>
      <c r="AC74" s="144">
        <v>2.1800000000000002</v>
      </c>
      <c r="AD74" s="144">
        <v>2.2599999999999998</v>
      </c>
      <c r="AE74" s="144">
        <v>2.2599999999999998</v>
      </c>
      <c r="AF74" s="144">
        <v>2.2999999999999998</v>
      </c>
      <c r="AG74" s="144">
        <v>2.31</v>
      </c>
      <c r="AH74" s="144">
        <v>2.33</v>
      </c>
      <c r="AI74" s="144">
        <v>2.2599999999999998</v>
      </c>
      <c r="AJ74" s="144">
        <v>2.2999999999999998</v>
      </c>
      <c r="AK74" s="144">
        <v>2.31</v>
      </c>
      <c r="AL74" s="144">
        <v>2.2330000000000001</v>
      </c>
      <c r="AM74" s="144">
        <v>2.34</v>
      </c>
      <c r="AN74" s="144">
        <v>2.34</v>
      </c>
      <c r="AO74" s="144">
        <v>2.34</v>
      </c>
      <c r="AP74" s="144">
        <v>2.4</v>
      </c>
      <c r="AQ74" s="553"/>
      <c r="AR74" s="144">
        <v>1.6</v>
      </c>
      <c r="AS74" s="144">
        <v>1.69</v>
      </c>
      <c r="AT74" s="144">
        <v>1.84</v>
      </c>
      <c r="AU74" s="144">
        <v>1.93</v>
      </c>
      <c r="AV74" s="144">
        <v>1.97</v>
      </c>
      <c r="AW74" s="144">
        <v>2.0499999999999998</v>
      </c>
      <c r="AX74" s="144">
        <v>2.2599999999999998</v>
      </c>
      <c r="AY74" s="441">
        <v>2.33</v>
      </c>
      <c r="AZ74" s="441">
        <v>2.33</v>
      </c>
      <c r="BA74" s="144">
        <v>2.4</v>
      </c>
      <c r="BB74" s="277"/>
      <c r="BC74" s="277"/>
      <c r="BD74" s="277"/>
    </row>
    <row r="75" spans="2:56" x14ac:dyDescent="0.3">
      <c r="B75" s="159" t="s">
        <v>153</v>
      </c>
      <c r="C75" s="144">
        <v>1.28</v>
      </c>
      <c r="D75" s="144">
        <v>1.3</v>
      </c>
      <c r="E75" s="144">
        <v>1.3</v>
      </c>
      <c r="F75" s="144">
        <v>1.31</v>
      </c>
      <c r="G75" s="144">
        <v>1.34</v>
      </c>
      <c r="H75" s="144">
        <v>1.32</v>
      </c>
      <c r="I75" s="144">
        <v>1.34</v>
      </c>
      <c r="J75" s="144">
        <v>1.39</v>
      </c>
      <c r="K75" s="144">
        <v>1.42</v>
      </c>
      <c r="L75" s="144">
        <v>1.42</v>
      </c>
      <c r="M75" s="144">
        <v>1.43</v>
      </c>
      <c r="N75" s="144">
        <v>1.45</v>
      </c>
      <c r="O75" s="144">
        <v>1.44</v>
      </c>
      <c r="P75" s="144">
        <v>1.46</v>
      </c>
      <c r="Q75" s="144">
        <v>1.47</v>
      </c>
      <c r="R75" s="144">
        <v>1.47</v>
      </c>
      <c r="S75" s="144">
        <v>1.46</v>
      </c>
      <c r="T75" s="144">
        <v>1.45</v>
      </c>
      <c r="U75" s="144">
        <v>1.44</v>
      </c>
      <c r="V75" s="144">
        <v>1.43</v>
      </c>
      <c r="W75" s="144">
        <v>1.43</v>
      </c>
      <c r="X75" s="144">
        <v>1.42</v>
      </c>
      <c r="Y75" s="144">
        <v>1.42</v>
      </c>
      <c r="Z75" s="144">
        <v>1.43</v>
      </c>
      <c r="AA75" s="144">
        <v>1.48</v>
      </c>
      <c r="AB75" s="144">
        <v>1.54</v>
      </c>
      <c r="AC75" s="144">
        <v>1.56</v>
      </c>
      <c r="AD75" s="144">
        <v>1.57</v>
      </c>
      <c r="AE75" s="144">
        <v>1.58</v>
      </c>
      <c r="AF75" s="144">
        <v>1.6</v>
      </c>
      <c r="AG75" s="144">
        <v>1.62</v>
      </c>
      <c r="AH75" s="144">
        <v>1.62</v>
      </c>
      <c r="AI75" s="144">
        <v>1.58</v>
      </c>
      <c r="AJ75" s="144">
        <v>1.6</v>
      </c>
      <c r="AK75" s="144">
        <v>1.62</v>
      </c>
      <c r="AL75" s="144">
        <v>1.62</v>
      </c>
      <c r="AM75" s="144">
        <v>1.63</v>
      </c>
      <c r="AN75" s="144">
        <v>1.64</v>
      </c>
      <c r="AO75" s="144">
        <v>1.65</v>
      </c>
      <c r="AP75" s="144">
        <v>1.66</v>
      </c>
      <c r="AQ75" s="553"/>
      <c r="AR75" s="144">
        <v>1.31</v>
      </c>
      <c r="AS75" s="144">
        <v>1.39</v>
      </c>
      <c r="AT75" s="144">
        <v>1.45</v>
      </c>
      <c r="AU75" s="144">
        <v>1.47</v>
      </c>
      <c r="AV75" s="144">
        <v>1.43</v>
      </c>
      <c r="AW75" s="144">
        <v>1.43</v>
      </c>
      <c r="AX75" s="144">
        <v>1.57</v>
      </c>
      <c r="AY75" s="441">
        <v>1.62</v>
      </c>
      <c r="AZ75" s="441">
        <v>1.62</v>
      </c>
      <c r="BA75" s="144">
        <v>1.66</v>
      </c>
      <c r="BB75" s="277"/>
      <c r="BC75" s="277"/>
      <c r="BD75" s="277"/>
    </row>
    <row r="76" spans="2:56" x14ac:dyDescent="0.3">
      <c r="B76" s="161" t="s">
        <v>154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  <c r="H76" s="160">
        <v>0</v>
      </c>
      <c r="I76" s="160">
        <v>0</v>
      </c>
      <c r="J76" s="160">
        <v>0</v>
      </c>
      <c r="K76" s="160">
        <v>1</v>
      </c>
      <c r="L76" s="160">
        <v>1</v>
      </c>
      <c r="M76" s="160">
        <v>1</v>
      </c>
      <c r="N76" s="160">
        <v>1</v>
      </c>
      <c r="O76" s="160">
        <v>1</v>
      </c>
      <c r="P76" s="160">
        <v>1</v>
      </c>
      <c r="Q76" s="160">
        <v>1</v>
      </c>
      <c r="R76" s="160">
        <v>1.01</v>
      </c>
      <c r="S76" s="160">
        <v>1.01</v>
      </c>
      <c r="T76" s="160">
        <v>1.02</v>
      </c>
      <c r="U76" s="160">
        <v>1.02</v>
      </c>
      <c r="V76" s="160">
        <v>1.01</v>
      </c>
      <c r="W76" s="160">
        <v>1.01</v>
      </c>
      <c r="X76" s="160">
        <v>1</v>
      </c>
      <c r="Y76" s="160">
        <v>1</v>
      </c>
      <c r="Z76" s="160">
        <v>1.01</v>
      </c>
      <c r="AA76" s="160">
        <v>1.01</v>
      </c>
      <c r="AB76" s="160">
        <v>1.02</v>
      </c>
      <c r="AC76" s="144">
        <v>1.02</v>
      </c>
      <c r="AD76" s="144">
        <v>1.1299999999999999</v>
      </c>
      <c r="AE76" s="160">
        <v>1.1299999999999999</v>
      </c>
      <c r="AF76" s="160">
        <v>1.1399999999999999</v>
      </c>
      <c r="AG76" s="144">
        <v>1.1399999999999999</v>
      </c>
      <c r="AH76" s="144">
        <v>1.2</v>
      </c>
      <c r="AI76" s="160">
        <v>1.1299999999999999</v>
      </c>
      <c r="AJ76" s="160">
        <v>1.1399999999999999</v>
      </c>
      <c r="AK76" s="144">
        <v>1.1399999999999999</v>
      </c>
      <c r="AL76" s="144">
        <v>1.2</v>
      </c>
      <c r="AM76" s="160">
        <v>1.21</v>
      </c>
      <c r="AN76" s="160">
        <v>1.22</v>
      </c>
      <c r="AO76" s="144">
        <v>1.23</v>
      </c>
      <c r="AP76" s="144">
        <v>1.31</v>
      </c>
      <c r="AQ76" s="553"/>
      <c r="AR76" s="160">
        <v>0</v>
      </c>
      <c r="AS76" s="160">
        <v>0</v>
      </c>
      <c r="AT76" s="160">
        <v>1</v>
      </c>
      <c r="AU76" s="160">
        <v>1.01</v>
      </c>
      <c r="AV76" s="160">
        <v>1.01</v>
      </c>
      <c r="AW76" s="160">
        <v>1.01</v>
      </c>
      <c r="AX76" s="160">
        <v>1.1299999999999999</v>
      </c>
      <c r="AY76" s="441">
        <v>1.2</v>
      </c>
      <c r="AZ76" s="441">
        <v>1.2</v>
      </c>
      <c r="BA76" s="160">
        <v>1.31</v>
      </c>
      <c r="BB76" s="277"/>
      <c r="BC76" s="277"/>
      <c r="BD76" s="277"/>
    </row>
    <row r="77" spans="2:56" x14ac:dyDescent="0.3">
      <c r="B77" s="159" t="s">
        <v>155</v>
      </c>
      <c r="C77" s="144">
        <v>1.55</v>
      </c>
      <c r="D77" s="144">
        <v>1.56</v>
      </c>
      <c r="E77" s="144">
        <v>1.35</v>
      </c>
      <c r="F77" s="144">
        <v>1.42</v>
      </c>
      <c r="G77" s="144">
        <v>1.52</v>
      </c>
      <c r="H77" s="144">
        <v>1.54</v>
      </c>
      <c r="I77" s="144">
        <v>1.55</v>
      </c>
      <c r="J77" s="144">
        <v>1.55</v>
      </c>
      <c r="K77" s="144">
        <v>1.56</v>
      </c>
      <c r="L77" s="144">
        <v>1.55</v>
      </c>
      <c r="M77" s="144">
        <v>1.55</v>
      </c>
      <c r="N77" s="144">
        <v>1.55</v>
      </c>
      <c r="O77" s="144">
        <v>1.48</v>
      </c>
      <c r="P77" s="144">
        <v>1.43</v>
      </c>
      <c r="Q77" s="144">
        <v>1.45</v>
      </c>
      <c r="R77" s="144">
        <v>1.44</v>
      </c>
      <c r="S77" s="144">
        <v>1.44</v>
      </c>
      <c r="T77" s="144">
        <v>1.43</v>
      </c>
      <c r="U77" s="144">
        <v>1.44</v>
      </c>
      <c r="V77" s="144">
        <v>1.37</v>
      </c>
      <c r="W77" s="144">
        <v>1.36</v>
      </c>
      <c r="X77" s="144">
        <v>1.36</v>
      </c>
      <c r="Y77" s="144">
        <v>1.36</v>
      </c>
      <c r="Z77" s="144">
        <v>1.41</v>
      </c>
      <c r="AA77" s="144">
        <v>1.41</v>
      </c>
      <c r="AB77" s="144">
        <v>1.41</v>
      </c>
      <c r="AC77" s="144">
        <v>1.4</v>
      </c>
      <c r="AD77" s="144">
        <v>1.42</v>
      </c>
      <c r="AE77" s="144">
        <v>1.42</v>
      </c>
      <c r="AF77" s="144">
        <v>1.42</v>
      </c>
      <c r="AG77" s="144">
        <v>1.43</v>
      </c>
      <c r="AH77" s="144">
        <v>1.43</v>
      </c>
      <c r="AI77" s="144">
        <v>1.43</v>
      </c>
      <c r="AJ77" s="144">
        <v>1.42</v>
      </c>
      <c r="AK77" s="144">
        <v>1.43</v>
      </c>
      <c r="AL77" s="144">
        <v>1.43</v>
      </c>
      <c r="AM77" s="144">
        <v>1.44</v>
      </c>
      <c r="AN77" s="144">
        <v>1.46</v>
      </c>
      <c r="AO77" s="144">
        <v>1.47</v>
      </c>
      <c r="AP77" s="144">
        <v>1.41</v>
      </c>
      <c r="AQ77" s="553"/>
      <c r="AR77" s="144">
        <v>1.42</v>
      </c>
      <c r="AS77" s="144">
        <v>1.55</v>
      </c>
      <c r="AT77" s="144">
        <v>1.55</v>
      </c>
      <c r="AU77" s="144">
        <v>1.44</v>
      </c>
      <c r="AV77" s="144">
        <v>1.37</v>
      </c>
      <c r="AW77" s="144">
        <v>1.41</v>
      </c>
      <c r="AX77" s="144">
        <v>1.42</v>
      </c>
      <c r="AY77" s="441">
        <v>1.43</v>
      </c>
      <c r="AZ77" s="441">
        <v>1.43</v>
      </c>
      <c r="BA77" s="144">
        <v>1.41</v>
      </c>
      <c r="BB77" s="277"/>
      <c r="BC77" s="277"/>
      <c r="BD77" s="277"/>
    </row>
    <row r="78" spans="2:56" x14ac:dyDescent="0.3">
      <c r="B78" s="159" t="s">
        <v>156</v>
      </c>
      <c r="C78" s="144">
        <v>1.8</v>
      </c>
      <c r="D78" s="144">
        <v>1.85</v>
      </c>
      <c r="E78" s="144">
        <v>1.86</v>
      </c>
      <c r="F78" s="144">
        <v>1.87</v>
      </c>
      <c r="G78" s="144">
        <v>1.91</v>
      </c>
      <c r="H78" s="144">
        <v>1.87</v>
      </c>
      <c r="I78" s="144">
        <v>1.99</v>
      </c>
      <c r="J78" s="144">
        <v>2.2400000000000002</v>
      </c>
      <c r="K78" s="144">
        <v>2.25</v>
      </c>
      <c r="L78" s="144">
        <v>2.12</v>
      </c>
      <c r="M78" s="144">
        <v>2.13</v>
      </c>
      <c r="N78" s="144">
        <v>2.09</v>
      </c>
      <c r="O78" s="144">
        <v>2.06</v>
      </c>
      <c r="P78" s="144">
        <v>2.06</v>
      </c>
      <c r="Q78" s="144">
        <v>2.04</v>
      </c>
      <c r="R78" s="144">
        <v>2.04</v>
      </c>
      <c r="S78" s="144">
        <v>2.04</v>
      </c>
      <c r="T78" s="144">
        <v>2.02</v>
      </c>
      <c r="U78" s="144">
        <v>2.0099999999999998</v>
      </c>
      <c r="V78" s="144">
        <v>2.02</v>
      </c>
      <c r="W78" s="144">
        <v>2.0299999999999998</v>
      </c>
      <c r="X78" s="144">
        <v>2.02</v>
      </c>
      <c r="Y78" s="144">
        <v>2</v>
      </c>
      <c r="Z78" s="144">
        <v>2.0099999999999998</v>
      </c>
      <c r="AA78" s="144">
        <v>2.0099999999999998</v>
      </c>
      <c r="AB78" s="144">
        <v>1.99</v>
      </c>
      <c r="AC78" s="144">
        <v>2</v>
      </c>
      <c r="AD78" s="144">
        <v>2</v>
      </c>
      <c r="AE78" s="144">
        <v>2</v>
      </c>
      <c r="AF78" s="144">
        <v>2</v>
      </c>
      <c r="AG78" s="144">
        <v>2.0099999999999998</v>
      </c>
      <c r="AH78" s="144">
        <v>2.02</v>
      </c>
      <c r="AI78" s="144">
        <v>0</v>
      </c>
      <c r="AJ78" s="144">
        <v>0</v>
      </c>
      <c r="AK78" s="144">
        <v>0</v>
      </c>
      <c r="AL78" s="144">
        <v>0</v>
      </c>
      <c r="AM78" s="144">
        <v>0</v>
      </c>
      <c r="AN78" s="144">
        <v>0</v>
      </c>
      <c r="AO78" s="144">
        <v>0</v>
      </c>
      <c r="AP78" s="144">
        <v>0</v>
      </c>
      <c r="AQ78" s="553"/>
      <c r="AR78" s="144">
        <v>1.87</v>
      </c>
      <c r="AS78" s="144">
        <v>2.2400000000000002</v>
      </c>
      <c r="AT78" s="144">
        <v>2.09</v>
      </c>
      <c r="AU78" s="144">
        <v>2.04</v>
      </c>
      <c r="AV78" s="144">
        <v>2.02</v>
      </c>
      <c r="AW78" s="144">
        <v>2.0099999999999998</v>
      </c>
      <c r="AX78" s="144">
        <v>2</v>
      </c>
      <c r="AY78" s="441">
        <v>2.02</v>
      </c>
      <c r="AZ78" s="441">
        <v>0</v>
      </c>
      <c r="BA78" s="144">
        <v>0</v>
      </c>
      <c r="BB78" s="277"/>
      <c r="BC78" s="277"/>
      <c r="BD78" s="277"/>
    </row>
    <row r="79" spans="2:56" x14ac:dyDescent="0.3">
      <c r="B79" s="159" t="s">
        <v>157</v>
      </c>
      <c r="C79" s="144">
        <v>0</v>
      </c>
      <c r="D79" s="144">
        <v>0</v>
      </c>
      <c r="E79" s="144">
        <v>0</v>
      </c>
      <c r="F79" s="144">
        <v>0</v>
      </c>
      <c r="G79" s="144">
        <v>1</v>
      </c>
      <c r="H79" s="144">
        <v>1</v>
      </c>
      <c r="I79" s="144">
        <v>1.52</v>
      </c>
      <c r="J79" s="144">
        <v>1.54</v>
      </c>
      <c r="K79" s="144">
        <v>1.56</v>
      </c>
      <c r="L79" s="144">
        <v>1.57</v>
      </c>
      <c r="M79" s="144">
        <v>1.54</v>
      </c>
      <c r="N79" s="144">
        <v>1.36</v>
      </c>
      <c r="O79" s="144">
        <v>1.34</v>
      </c>
      <c r="P79" s="144">
        <v>1.34</v>
      </c>
      <c r="Q79" s="144">
        <v>1.31</v>
      </c>
      <c r="R79" s="144">
        <v>1.3</v>
      </c>
      <c r="S79" s="144">
        <v>1.27</v>
      </c>
      <c r="T79" s="144">
        <v>1.28</v>
      </c>
      <c r="U79" s="144">
        <v>1.31</v>
      </c>
      <c r="V79" s="144">
        <v>1.3</v>
      </c>
      <c r="W79" s="144">
        <v>1.31</v>
      </c>
      <c r="X79" s="144">
        <v>1.31</v>
      </c>
      <c r="Y79" s="144">
        <v>1.32</v>
      </c>
      <c r="Z79" s="144">
        <v>1.36</v>
      </c>
      <c r="AA79" s="144">
        <v>1.28</v>
      </c>
      <c r="AB79" s="144">
        <v>1.27</v>
      </c>
      <c r="AC79" s="144">
        <v>1.29</v>
      </c>
      <c r="AD79" s="144">
        <v>1.32</v>
      </c>
      <c r="AE79" s="144">
        <v>1.32</v>
      </c>
      <c r="AF79" s="144">
        <v>1.33</v>
      </c>
      <c r="AG79" s="144">
        <v>1.34</v>
      </c>
      <c r="AH79" s="144">
        <v>1.37</v>
      </c>
      <c r="AI79" s="144">
        <v>1.32</v>
      </c>
      <c r="AJ79" s="144">
        <v>1.33</v>
      </c>
      <c r="AK79" s="144">
        <v>1.34</v>
      </c>
      <c r="AL79" s="144">
        <v>1.37</v>
      </c>
      <c r="AM79" s="144">
        <v>1.38</v>
      </c>
      <c r="AN79" s="144">
        <v>1.38</v>
      </c>
      <c r="AO79" s="144">
        <v>1.38</v>
      </c>
      <c r="AP79" s="144">
        <v>1.4</v>
      </c>
      <c r="AQ79" s="553"/>
      <c r="AR79" s="144">
        <v>0</v>
      </c>
      <c r="AS79" s="144">
        <v>1.54</v>
      </c>
      <c r="AT79" s="144">
        <v>1.36</v>
      </c>
      <c r="AU79" s="144">
        <v>1.3</v>
      </c>
      <c r="AV79" s="144">
        <v>1.3</v>
      </c>
      <c r="AW79" s="144">
        <v>1.36</v>
      </c>
      <c r="AX79" s="144">
        <v>1.32</v>
      </c>
      <c r="AY79" s="441">
        <v>1.37</v>
      </c>
      <c r="AZ79" s="441">
        <v>1.37</v>
      </c>
      <c r="BA79" s="144">
        <v>1.4</v>
      </c>
      <c r="BB79" s="277"/>
      <c r="BC79" s="277"/>
      <c r="BD79" s="277"/>
    </row>
    <row r="80" spans="2:56" x14ac:dyDescent="0.3">
      <c r="B80" s="159" t="s">
        <v>158</v>
      </c>
      <c r="C80" s="144">
        <v>0</v>
      </c>
      <c r="D80" s="144">
        <v>0</v>
      </c>
      <c r="E80" s="144">
        <v>0</v>
      </c>
      <c r="F80" s="144">
        <v>0</v>
      </c>
      <c r="G80" s="144">
        <v>0</v>
      </c>
      <c r="H80" s="144">
        <v>0</v>
      </c>
      <c r="I80" s="144">
        <v>0</v>
      </c>
      <c r="J80" s="144">
        <v>0</v>
      </c>
      <c r="K80" s="144">
        <v>0</v>
      </c>
      <c r="L80" s="144">
        <v>0</v>
      </c>
      <c r="M80" s="144">
        <v>0</v>
      </c>
      <c r="N80" s="144">
        <v>0</v>
      </c>
      <c r="O80" s="144">
        <v>0</v>
      </c>
      <c r="P80" s="144">
        <v>0</v>
      </c>
      <c r="Q80" s="144">
        <v>1</v>
      </c>
      <c r="R80" s="144">
        <v>1</v>
      </c>
      <c r="S80" s="144">
        <v>1</v>
      </c>
      <c r="T80" s="125">
        <v>1</v>
      </c>
      <c r="U80" s="144">
        <v>1</v>
      </c>
      <c r="V80" s="144">
        <v>1</v>
      </c>
      <c r="W80" s="144">
        <v>1</v>
      </c>
      <c r="X80" s="125">
        <v>1</v>
      </c>
      <c r="Y80" s="125">
        <v>1</v>
      </c>
      <c r="Z80" s="125">
        <v>1</v>
      </c>
      <c r="AA80" s="125">
        <v>1</v>
      </c>
      <c r="AB80" s="125">
        <v>1</v>
      </c>
      <c r="AC80" s="144">
        <v>1</v>
      </c>
      <c r="AD80" s="144">
        <v>1</v>
      </c>
      <c r="AE80" s="125">
        <v>1</v>
      </c>
      <c r="AF80" s="125">
        <v>1</v>
      </c>
      <c r="AG80" s="144">
        <v>1</v>
      </c>
      <c r="AH80" s="144">
        <v>1</v>
      </c>
      <c r="AI80" s="125">
        <v>1</v>
      </c>
      <c r="AJ80" s="125">
        <v>1</v>
      </c>
      <c r="AK80" s="144">
        <v>1</v>
      </c>
      <c r="AL80" s="144">
        <v>1</v>
      </c>
      <c r="AM80" s="125">
        <v>1</v>
      </c>
      <c r="AN80" s="125">
        <v>1</v>
      </c>
      <c r="AO80" s="144">
        <v>1</v>
      </c>
      <c r="AP80" s="144">
        <v>1</v>
      </c>
      <c r="AQ80" s="553"/>
      <c r="AR80" s="144">
        <v>0</v>
      </c>
      <c r="AS80" s="144">
        <v>0</v>
      </c>
      <c r="AT80" s="144">
        <v>0</v>
      </c>
      <c r="AU80" s="144">
        <v>1</v>
      </c>
      <c r="AV80" s="144">
        <v>1</v>
      </c>
      <c r="AW80" s="144">
        <v>1</v>
      </c>
      <c r="AX80" s="144">
        <v>1</v>
      </c>
      <c r="AY80" s="441">
        <v>1</v>
      </c>
      <c r="AZ80" s="441">
        <v>1</v>
      </c>
      <c r="BA80" s="125">
        <v>1</v>
      </c>
      <c r="BB80" s="277"/>
      <c r="BC80" s="277"/>
      <c r="BD80" s="277"/>
    </row>
    <row r="81" spans="2:56" x14ac:dyDescent="0.3">
      <c r="B81" s="159" t="s">
        <v>159</v>
      </c>
      <c r="C81" s="144">
        <v>0</v>
      </c>
      <c r="D81" s="144">
        <v>0</v>
      </c>
      <c r="E81" s="144">
        <v>0</v>
      </c>
      <c r="F81" s="144">
        <v>0</v>
      </c>
      <c r="G81" s="144">
        <v>0</v>
      </c>
      <c r="H81" s="144">
        <v>0</v>
      </c>
      <c r="I81" s="144">
        <v>0</v>
      </c>
      <c r="J81" s="144">
        <v>0</v>
      </c>
      <c r="K81" s="144">
        <v>0</v>
      </c>
      <c r="L81" s="144">
        <v>0</v>
      </c>
      <c r="M81" s="144">
        <v>0</v>
      </c>
      <c r="N81" s="144">
        <v>0</v>
      </c>
      <c r="O81" s="144">
        <v>0</v>
      </c>
      <c r="P81" s="144">
        <v>0</v>
      </c>
      <c r="Q81" s="100">
        <v>0</v>
      </c>
      <c r="R81" s="100">
        <v>0</v>
      </c>
      <c r="S81" s="100">
        <v>0</v>
      </c>
      <c r="T81" s="100">
        <v>0</v>
      </c>
      <c r="U81" s="100">
        <v>0</v>
      </c>
      <c r="V81" s="100">
        <v>0</v>
      </c>
      <c r="W81" s="144">
        <v>1</v>
      </c>
      <c r="X81" s="125">
        <v>1</v>
      </c>
      <c r="Y81" s="125">
        <v>1</v>
      </c>
      <c r="Z81" s="125">
        <v>1.1200000000000001</v>
      </c>
      <c r="AA81" s="125">
        <v>1.04</v>
      </c>
      <c r="AB81" s="125">
        <v>1</v>
      </c>
      <c r="AC81" s="144">
        <v>1</v>
      </c>
      <c r="AD81" s="144">
        <v>1.01</v>
      </c>
      <c r="AE81" s="125">
        <v>1</v>
      </c>
      <c r="AF81" s="125">
        <v>1.01</v>
      </c>
      <c r="AG81" s="144">
        <v>1.01</v>
      </c>
      <c r="AH81" s="144">
        <v>1.01</v>
      </c>
      <c r="AI81" s="125">
        <v>1.01</v>
      </c>
      <c r="AJ81" s="125">
        <v>1.01</v>
      </c>
      <c r="AK81" s="144">
        <v>1.01</v>
      </c>
      <c r="AL81" s="144">
        <v>1.01</v>
      </c>
      <c r="AM81" s="125">
        <v>1.02</v>
      </c>
      <c r="AN81" s="125">
        <v>1.04</v>
      </c>
      <c r="AO81" s="144">
        <v>1.06</v>
      </c>
      <c r="AP81" s="144">
        <v>1.081700431750249</v>
      </c>
      <c r="AQ81" s="553"/>
      <c r="AR81" s="144">
        <v>0</v>
      </c>
      <c r="AS81" s="144">
        <v>0</v>
      </c>
      <c r="AT81" s="144">
        <v>0</v>
      </c>
      <c r="AU81" s="144">
        <v>0</v>
      </c>
      <c r="AV81" s="144">
        <v>0</v>
      </c>
      <c r="AW81" s="144">
        <v>1.1200000000000001</v>
      </c>
      <c r="AX81" s="144">
        <v>1.01</v>
      </c>
      <c r="AY81" s="441">
        <v>1.01</v>
      </c>
      <c r="AZ81" s="441">
        <v>1.01</v>
      </c>
      <c r="BA81" s="125">
        <v>1.08</v>
      </c>
      <c r="BB81" s="277"/>
      <c r="BC81" s="277"/>
      <c r="BD81" s="277"/>
    </row>
    <row r="82" spans="2:56" x14ac:dyDescent="0.3">
      <c r="B82" s="159" t="s">
        <v>160</v>
      </c>
      <c r="C82" s="100">
        <v>0</v>
      </c>
      <c r="D82" s="100">
        <v>0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0">
        <v>0</v>
      </c>
      <c r="X82" s="100">
        <v>0</v>
      </c>
      <c r="Y82" s="100">
        <v>0</v>
      </c>
      <c r="Z82" s="100">
        <v>0</v>
      </c>
      <c r="AA82" s="100">
        <v>0</v>
      </c>
      <c r="AB82" s="144">
        <v>1.19</v>
      </c>
      <c r="AC82" s="144">
        <v>1.19</v>
      </c>
      <c r="AD82" s="144">
        <v>1.19</v>
      </c>
      <c r="AE82" s="144">
        <v>1.18</v>
      </c>
      <c r="AF82" s="144">
        <v>1.18</v>
      </c>
      <c r="AG82" s="144">
        <v>1.17</v>
      </c>
      <c r="AH82" s="144">
        <v>1.17</v>
      </c>
      <c r="AI82" s="144">
        <v>1.18</v>
      </c>
      <c r="AJ82" s="144">
        <v>1.18</v>
      </c>
      <c r="AK82" s="144">
        <v>1.17</v>
      </c>
      <c r="AL82" s="144">
        <v>1.17</v>
      </c>
      <c r="AM82" s="144">
        <v>1.17</v>
      </c>
      <c r="AN82" s="144">
        <v>1.18</v>
      </c>
      <c r="AO82" s="144">
        <v>1.2</v>
      </c>
      <c r="AP82" s="144">
        <v>1.207161125319693</v>
      </c>
      <c r="AQ82" s="553"/>
      <c r="AR82" s="100">
        <v>0</v>
      </c>
      <c r="AS82" s="100">
        <v>0</v>
      </c>
      <c r="AT82" s="100">
        <v>0</v>
      </c>
      <c r="AU82" s="100">
        <v>0</v>
      </c>
      <c r="AV82" s="100">
        <v>0</v>
      </c>
      <c r="AW82" s="100">
        <v>0</v>
      </c>
      <c r="AX82" s="145">
        <v>1.19</v>
      </c>
      <c r="AY82" s="441">
        <v>1.17</v>
      </c>
      <c r="AZ82" s="441">
        <v>1.17</v>
      </c>
      <c r="BA82" s="144">
        <v>1.21</v>
      </c>
    </row>
    <row r="83" spans="2:56" x14ac:dyDescent="0.3">
      <c r="B83" s="157" t="s">
        <v>173</v>
      </c>
      <c r="Q83" s="156"/>
      <c r="AR83" s="154"/>
      <c r="AS83" s="154"/>
      <c r="AT83" s="154"/>
      <c r="AU83" s="153"/>
      <c r="AV83" s="153"/>
      <c r="AW83" s="153"/>
      <c r="AX83" s="153"/>
    </row>
    <row r="84" spans="2:56" x14ac:dyDescent="0.3">
      <c r="B84" s="155" t="s">
        <v>174</v>
      </c>
      <c r="AR84" s="154"/>
      <c r="AS84" s="154"/>
      <c r="AT84" s="154"/>
      <c r="AU84" s="153"/>
      <c r="AV84" s="153"/>
      <c r="AW84" s="153"/>
      <c r="AX84" s="153"/>
    </row>
    <row r="85" spans="2:56" x14ac:dyDescent="0.3">
      <c r="B85" s="155" t="s">
        <v>175</v>
      </c>
      <c r="AR85" s="154"/>
      <c r="AS85" s="154"/>
      <c r="AT85" s="154"/>
      <c r="AU85" s="153"/>
      <c r="AV85" s="153"/>
      <c r="AW85" s="153"/>
      <c r="AX85" s="153"/>
    </row>
    <row r="86" spans="2:56" x14ac:dyDescent="0.3">
      <c r="B86" s="155" t="s">
        <v>176</v>
      </c>
      <c r="M86" s="150"/>
      <c r="N86" s="150"/>
      <c r="O86" s="150"/>
      <c r="AR86" s="62"/>
      <c r="AS86" s="62"/>
      <c r="AT86" s="150"/>
      <c r="AU86" s="151"/>
      <c r="AV86" s="151"/>
      <c r="AW86" s="151"/>
      <c r="AX86" s="151"/>
    </row>
    <row r="87" spans="2:56" x14ac:dyDescent="0.3">
      <c r="M87" s="150"/>
      <c r="N87" s="150"/>
      <c r="O87" s="150"/>
      <c r="AR87" s="97"/>
      <c r="AS87" s="97"/>
      <c r="AT87" s="150"/>
      <c r="AU87" s="151"/>
      <c r="AV87" s="151"/>
      <c r="AW87" s="151"/>
      <c r="AX87" s="151"/>
    </row>
    <row r="88" spans="2:56" x14ac:dyDescent="0.3">
      <c r="M88" s="150"/>
      <c r="N88" s="150"/>
      <c r="O88" s="150"/>
      <c r="AR88" s="152"/>
      <c r="AS88" s="93"/>
      <c r="AT88" s="150"/>
      <c r="AU88" s="151"/>
      <c r="AV88" s="151"/>
      <c r="AW88" s="151"/>
      <c r="AX88" s="151"/>
    </row>
    <row r="89" spans="2:56" x14ac:dyDescent="0.3">
      <c r="M89" s="150"/>
      <c r="N89" s="150"/>
      <c r="O89" s="150"/>
      <c r="AR89" s="62"/>
      <c r="AS89" s="62"/>
      <c r="AT89" s="150"/>
      <c r="AU89" s="151"/>
      <c r="AV89" s="151"/>
      <c r="AW89" s="151"/>
      <c r="AX89" s="151"/>
    </row>
    <row r="90" spans="2:56" x14ac:dyDescent="0.3">
      <c r="M90" s="150"/>
      <c r="N90" s="150"/>
      <c r="O90" s="150"/>
      <c r="AT90" s="150"/>
      <c r="AU90" s="151"/>
      <c r="AV90" s="151"/>
      <c r="AW90" s="151"/>
      <c r="AX90" s="151"/>
    </row>
    <row r="91" spans="2:56" x14ac:dyDescent="0.3">
      <c r="M91" s="150"/>
      <c r="N91" s="150"/>
      <c r="O91" s="150"/>
      <c r="AT91" s="150"/>
      <c r="AU91" s="151"/>
      <c r="AV91" s="151"/>
      <c r="AW91" s="151"/>
      <c r="AX91" s="151"/>
    </row>
    <row r="92" spans="2:56" x14ac:dyDescent="0.3">
      <c r="M92" s="150"/>
      <c r="N92" s="150"/>
      <c r="O92" s="150"/>
      <c r="AT92" s="150"/>
      <c r="AU92" s="151"/>
      <c r="AV92" s="151"/>
      <c r="AW92" s="151"/>
      <c r="AX92" s="151"/>
    </row>
    <row r="93" spans="2:56" x14ac:dyDescent="0.3">
      <c r="M93" s="150"/>
      <c r="N93" s="150"/>
    </row>
    <row r="94" spans="2:56" x14ac:dyDescent="0.3">
      <c r="M94" s="150"/>
      <c r="N94" s="150"/>
    </row>
    <row r="95" spans="2:56" x14ac:dyDescent="0.3">
      <c r="M95" s="150"/>
      <c r="N95" s="150"/>
    </row>
    <row r="96" spans="2:56" x14ac:dyDescent="0.3">
      <c r="M96" s="150"/>
      <c r="N96" s="150"/>
    </row>
  </sheetData>
  <mergeCells count="23">
    <mergeCell ref="BA5:BA6"/>
    <mergeCell ref="K4:N4"/>
    <mergeCell ref="O4:R4"/>
    <mergeCell ref="AR5:AR6"/>
    <mergeCell ref="AS5:AS6"/>
    <mergeCell ref="W5:Z5"/>
    <mergeCell ref="AE5:AH5"/>
    <mergeCell ref="AA5:AD5"/>
    <mergeCell ref="AM5:AP5"/>
    <mergeCell ref="AT5:AT6"/>
    <mergeCell ref="AU5:AU6"/>
    <mergeCell ref="AZ5:AZ6"/>
    <mergeCell ref="AY5:AY6"/>
    <mergeCell ref="AX5:AX6"/>
    <mergeCell ref="AV5:AV6"/>
    <mergeCell ref="AI4:AL4"/>
    <mergeCell ref="AW5:AW6"/>
    <mergeCell ref="C5:F5"/>
    <mergeCell ref="G5:J5"/>
    <mergeCell ref="K5:N5"/>
    <mergeCell ref="O5:R5"/>
    <mergeCell ref="S5:V5"/>
    <mergeCell ref="AI5:AL5"/>
  </mergeCells>
  <pageMargins left="0.7" right="0.7" top="0.75" bottom="0.75" header="0.3" footer="0.3"/>
  <pageSetup paperSize="8" scale="4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9B42-7E71-48B9-B079-73CDF7885248}">
  <sheetPr>
    <pageSetUpPr fitToPage="1"/>
  </sheetPr>
  <dimension ref="B1:AD45"/>
  <sheetViews>
    <sheetView zoomScale="80" zoomScaleNormal="80" zoomScaleSheetLayoutView="80" workbookViewId="0">
      <pane xSplit="2" ySplit="6" topLeftCell="J7" activePane="bottomRight" state="frozen"/>
      <selection pane="topRight" activeCell="AX20" sqref="AX20"/>
      <selection pane="bottomLeft" activeCell="AX20" sqref="AX20"/>
      <selection pane="bottomRight" activeCell="AX20" sqref="AX20"/>
    </sheetView>
  </sheetViews>
  <sheetFormatPr defaultColWidth="9.1796875" defaultRowHeight="12.75" customHeight="1" x14ac:dyDescent="0.25"/>
  <cols>
    <col min="1" max="1" width="3.26953125" style="1" customWidth="1"/>
    <col min="2" max="2" width="42.81640625" style="1" customWidth="1"/>
    <col min="3" max="8" width="9.1796875" style="1" customWidth="1"/>
    <col min="9" max="9" width="9" style="1" customWidth="1"/>
    <col min="10" max="19" width="9.1796875" style="1" customWidth="1"/>
    <col min="20" max="21" width="9.26953125" style="1" customWidth="1"/>
    <col min="22" max="24" width="9.1796875" style="1"/>
    <col min="25" max="26" width="11.1796875" style="124" bestFit="1" customWidth="1"/>
    <col min="27" max="30" width="9.1796875" style="124"/>
    <col min="31" max="16384" width="9.1796875" style="1"/>
  </cols>
  <sheetData>
    <row r="1" spans="2:28" ht="12.75" customHeight="1" x14ac:dyDescent="0.25">
      <c r="C1" s="2"/>
      <c r="G1" s="2"/>
    </row>
    <row r="2" spans="2:28" ht="12.75" customHeight="1" x14ac:dyDescent="0.25">
      <c r="C2" s="249"/>
      <c r="D2" s="249"/>
      <c r="E2" s="249"/>
      <c r="F2" s="249"/>
      <c r="G2" s="249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249"/>
      <c r="U2" s="249"/>
    </row>
    <row r="3" spans="2:28" ht="12.75" customHeight="1" x14ac:dyDescent="0.3">
      <c r="C3" s="2"/>
      <c r="D3" s="2"/>
      <c r="F3" s="2"/>
      <c r="G3" s="2"/>
      <c r="H3" s="2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</row>
    <row r="4" spans="2:28" ht="12.75" customHeight="1" x14ac:dyDescent="0.3">
      <c r="B4" s="6" t="s">
        <v>177</v>
      </c>
      <c r="C4" s="601"/>
      <c r="D4" s="601"/>
      <c r="E4" s="601"/>
      <c r="F4" s="601"/>
      <c r="G4" s="601"/>
      <c r="H4" s="601"/>
      <c r="I4" s="601"/>
      <c r="J4" s="601"/>
      <c r="K4" s="8"/>
      <c r="L4" s="8"/>
      <c r="M4" s="8"/>
      <c r="N4" s="8"/>
      <c r="O4" s="8"/>
      <c r="P4" s="8"/>
      <c r="Q4" s="8"/>
      <c r="R4" s="8"/>
      <c r="T4" s="8"/>
      <c r="U4" s="8"/>
      <c r="V4" s="8"/>
      <c r="W4" s="8"/>
    </row>
    <row r="5" spans="2:28" ht="12.75" customHeight="1" x14ac:dyDescent="0.3">
      <c r="B5" s="9"/>
      <c r="C5" s="577">
        <v>2021</v>
      </c>
      <c r="D5" s="577"/>
      <c r="E5" s="577"/>
      <c r="F5" s="577"/>
      <c r="G5" s="582">
        <v>2022</v>
      </c>
      <c r="H5" s="582"/>
      <c r="I5" s="582"/>
      <c r="J5" s="582"/>
      <c r="K5" s="589">
        <v>2023</v>
      </c>
      <c r="L5" s="589"/>
      <c r="M5" s="589"/>
      <c r="N5" s="589"/>
      <c r="O5" s="590">
        <v>2024</v>
      </c>
      <c r="P5" s="590"/>
      <c r="Q5" s="590"/>
      <c r="R5" s="590"/>
      <c r="T5" s="631" t="s">
        <v>9</v>
      </c>
      <c r="U5" s="629" t="s">
        <v>10</v>
      </c>
      <c r="V5" s="608" t="s">
        <v>11</v>
      </c>
      <c r="W5" s="607" t="s">
        <v>12</v>
      </c>
    </row>
    <row r="6" spans="2:28" ht="12.75" customHeight="1" x14ac:dyDescent="0.3">
      <c r="B6" s="10" t="s">
        <v>150</v>
      </c>
      <c r="C6" s="11" t="s">
        <v>14</v>
      </c>
      <c r="D6" s="11" t="s">
        <v>15</v>
      </c>
      <c r="E6" s="11" t="s">
        <v>16</v>
      </c>
      <c r="F6" s="11" t="s">
        <v>17</v>
      </c>
      <c r="G6" s="226" t="s">
        <v>14</v>
      </c>
      <c r="H6" s="226" t="s">
        <v>15</v>
      </c>
      <c r="I6" s="226" t="s">
        <v>16</v>
      </c>
      <c r="J6" s="226" t="s">
        <v>17</v>
      </c>
      <c r="K6" s="413" t="s">
        <v>14</v>
      </c>
      <c r="L6" s="413" t="s">
        <v>15</v>
      </c>
      <c r="M6" s="413" t="s">
        <v>16</v>
      </c>
      <c r="N6" s="413" t="s">
        <v>17</v>
      </c>
      <c r="O6" s="478" t="s">
        <v>14</v>
      </c>
      <c r="P6" s="478" t="s">
        <v>15</v>
      </c>
      <c r="Q6" s="478" t="s">
        <v>16</v>
      </c>
      <c r="R6" s="478" t="s">
        <v>17</v>
      </c>
      <c r="T6" s="632"/>
      <c r="U6" s="630"/>
      <c r="V6" s="608"/>
      <c r="W6" s="607"/>
    </row>
    <row r="7" spans="2:28" ht="12.75" customHeight="1" x14ac:dyDescent="0.25">
      <c r="B7" s="14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T7" s="15"/>
      <c r="U7" s="15"/>
      <c r="V7" s="448"/>
      <c r="W7" s="448"/>
    </row>
    <row r="8" spans="2:28" ht="12.75" customHeight="1" x14ac:dyDescent="0.3">
      <c r="B8" s="17" t="s">
        <v>18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T8" s="15"/>
      <c r="U8" s="15"/>
      <c r="V8" s="451"/>
      <c r="W8" s="451"/>
      <c r="X8" s="250"/>
    </row>
    <row r="9" spans="2:28" ht="12.75" customHeight="1" x14ac:dyDescent="0.25">
      <c r="B9" s="14" t="s">
        <v>19</v>
      </c>
      <c r="C9" s="21">
        <v>94.04</v>
      </c>
      <c r="D9" s="21">
        <v>262.25</v>
      </c>
      <c r="E9" s="21">
        <v>227.02</v>
      </c>
      <c r="F9" s="21">
        <v>306.39999999999998</v>
      </c>
      <c r="G9" s="21">
        <v>188.8</v>
      </c>
      <c r="H9" s="21">
        <v>220.4</v>
      </c>
      <c r="I9" s="21">
        <v>242.62</v>
      </c>
      <c r="J9" s="21">
        <v>223.1</v>
      </c>
      <c r="K9" s="21">
        <v>149.09</v>
      </c>
      <c r="L9" s="21">
        <v>206.01000000000002</v>
      </c>
      <c r="M9" s="21">
        <v>246.42</v>
      </c>
      <c r="N9" s="21">
        <v>280.63</v>
      </c>
      <c r="O9" s="21">
        <v>236.68</v>
      </c>
      <c r="P9" s="21">
        <v>241.9</v>
      </c>
      <c r="Q9" s="21">
        <v>235.88</v>
      </c>
      <c r="R9" s="21">
        <v>260.89</v>
      </c>
      <c r="S9" s="2"/>
      <c r="T9" s="21">
        <v>889.7</v>
      </c>
      <c r="U9" s="21">
        <v>874.92000000000007</v>
      </c>
      <c r="V9" s="236">
        <v>882.16</v>
      </c>
      <c r="W9" s="236">
        <v>975.24</v>
      </c>
      <c r="X9" s="2"/>
      <c r="Y9" s="529"/>
      <c r="Z9" s="529"/>
      <c r="AA9" s="529"/>
      <c r="AB9" s="529"/>
    </row>
    <row r="10" spans="2:28" ht="12.75" customHeight="1" x14ac:dyDescent="0.25">
      <c r="B10" s="14"/>
      <c r="C10" s="21"/>
      <c r="D10" s="21"/>
      <c r="E10" s="21"/>
      <c r="F10" s="21"/>
      <c r="G10" s="55"/>
      <c r="H10" s="21"/>
      <c r="I10" s="21"/>
      <c r="J10" s="308"/>
      <c r="K10" s="430"/>
      <c r="L10" s="236"/>
      <c r="M10" s="236"/>
      <c r="N10" s="377"/>
      <c r="O10" s="430"/>
      <c r="P10" s="236"/>
      <c r="Q10" s="236"/>
      <c r="R10" s="308"/>
      <c r="T10" s="21"/>
      <c r="U10" s="21"/>
      <c r="V10" s="236"/>
      <c r="W10" s="430"/>
      <c r="X10" s="2"/>
      <c r="Y10" s="529"/>
      <c r="Z10" s="529"/>
      <c r="AA10" s="529"/>
      <c r="AB10" s="529"/>
    </row>
    <row r="11" spans="2:28" ht="12.75" customHeight="1" x14ac:dyDescent="0.25">
      <c r="B11" s="14" t="s">
        <v>23</v>
      </c>
      <c r="C11" s="21">
        <v>16.559999999999999</v>
      </c>
      <c r="D11" s="21">
        <v>29.6</v>
      </c>
      <c r="E11" s="21">
        <v>23.43</v>
      </c>
      <c r="F11" s="21">
        <v>23.38</v>
      </c>
      <c r="G11" s="21">
        <v>18.03</v>
      </c>
      <c r="H11" s="21">
        <v>25.9</v>
      </c>
      <c r="I11" s="21">
        <v>29.54</v>
      </c>
      <c r="J11" s="21">
        <v>39.75</v>
      </c>
      <c r="K11" s="236">
        <v>4.05</v>
      </c>
      <c r="L11" s="236">
        <v>-2</v>
      </c>
      <c r="M11" s="236">
        <v>-8.89</v>
      </c>
      <c r="N11" s="236">
        <v>28.39</v>
      </c>
      <c r="O11" s="236">
        <v>12.81</v>
      </c>
      <c r="P11" s="236">
        <v>19.149999999999999</v>
      </c>
      <c r="Q11" s="236">
        <v>12.79</v>
      </c>
      <c r="R11" s="21">
        <v>22.17</v>
      </c>
      <c r="S11" s="3"/>
      <c r="T11" s="21">
        <v>92.96</v>
      </c>
      <c r="U11" s="21">
        <v>113.215</v>
      </c>
      <c r="V11" s="236">
        <v>21.55</v>
      </c>
      <c r="W11" s="236">
        <v>66.930000000000007</v>
      </c>
      <c r="X11" s="2"/>
      <c r="Y11" s="530"/>
      <c r="Z11" s="529"/>
      <c r="AA11" s="529"/>
      <c r="AB11" s="529"/>
    </row>
    <row r="12" spans="2:28" ht="12.75" customHeight="1" x14ac:dyDescent="0.25">
      <c r="B12" s="14" t="s">
        <v>24</v>
      </c>
      <c r="C12" s="24">
        <v>0.17610000000000001</v>
      </c>
      <c r="D12" s="24">
        <v>0.1129</v>
      </c>
      <c r="E12" s="24">
        <v>0.1032</v>
      </c>
      <c r="F12" s="24">
        <v>7.6300000000000007E-2</v>
      </c>
      <c r="G12" s="24">
        <v>9.5000000000000001E-2</v>
      </c>
      <c r="H12" s="28">
        <v>0.11700000000000001</v>
      </c>
      <c r="I12" s="24">
        <v>0.1217</v>
      </c>
      <c r="J12" s="337">
        <v>0.1782</v>
      </c>
      <c r="K12" s="445">
        <v>2.7199999999999998E-2</v>
      </c>
      <c r="L12" s="531">
        <v>-9.7000000000000003E-3</v>
      </c>
      <c r="M12" s="445">
        <v>-3.61E-2</v>
      </c>
      <c r="N12" s="440">
        <v>0.1012</v>
      </c>
      <c r="O12" s="445">
        <v>5.4100000000000002E-2</v>
      </c>
      <c r="P12" s="531">
        <v>7.9200000000000007E-2</v>
      </c>
      <c r="Q12" s="445">
        <v>5.4199999999999998E-2</v>
      </c>
      <c r="R12" s="337">
        <v>8.5000000000000006E-2</v>
      </c>
      <c r="S12" s="3"/>
      <c r="T12" s="24">
        <v>0.104</v>
      </c>
      <c r="U12" s="24">
        <v>0.12939999999999999</v>
      </c>
      <c r="V12" s="445">
        <v>2.4400000000000002E-2</v>
      </c>
      <c r="W12" s="445">
        <v>6.8599999999999994E-2</v>
      </c>
      <c r="X12" s="2"/>
      <c r="Y12" s="529"/>
      <c r="Z12" s="529"/>
      <c r="AA12" s="529"/>
      <c r="AB12" s="529"/>
    </row>
    <row r="13" spans="2:28" ht="12.75" customHeight="1" x14ac:dyDescent="0.25">
      <c r="B13" s="14"/>
      <c r="C13" s="21"/>
      <c r="D13" s="21"/>
      <c r="E13" s="21"/>
      <c r="F13" s="21"/>
      <c r="G13" s="55"/>
      <c r="H13" s="21"/>
      <c r="I13" s="21"/>
      <c r="J13" s="308"/>
      <c r="K13" s="430"/>
      <c r="L13" s="236"/>
      <c r="M13" s="236"/>
      <c r="N13" s="377"/>
      <c r="O13" s="430"/>
      <c r="P13" s="236"/>
      <c r="Q13" s="236"/>
      <c r="R13" s="308"/>
      <c r="T13" s="21"/>
      <c r="U13" s="21"/>
      <c r="V13" s="236"/>
      <c r="W13" s="430"/>
      <c r="X13" s="2"/>
      <c r="Y13" s="529"/>
      <c r="Z13" s="529"/>
      <c r="AA13" s="529"/>
      <c r="AB13" s="529"/>
    </row>
    <row r="14" spans="2:28" ht="12.75" customHeight="1" x14ac:dyDescent="0.25">
      <c r="B14" s="30" t="s">
        <v>25</v>
      </c>
      <c r="C14" s="21">
        <v>13.17</v>
      </c>
      <c r="D14" s="21">
        <v>24.86</v>
      </c>
      <c r="E14" s="21">
        <v>18.87</v>
      </c>
      <c r="F14" s="21">
        <v>14.55</v>
      </c>
      <c r="G14" s="21">
        <v>13.35</v>
      </c>
      <c r="H14" s="21">
        <v>20.84</v>
      </c>
      <c r="I14" s="21">
        <v>24.8</v>
      </c>
      <c r="J14" s="367">
        <v>34.1</v>
      </c>
      <c r="K14" s="236">
        <v>-1.43</v>
      </c>
      <c r="L14" s="236">
        <v>-7.7100000000000009</v>
      </c>
      <c r="M14" s="236">
        <v>-15.02</v>
      </c>
      <c r="N14" s="532">
        <v>20.56</v>
      </c>
      <c r="O14" s="236">
        <v>6.6</v>
      </c>
      <c r="P14" s="236">
        <v>13.38</v>
      </c>
      <c r="Q14" s="236">
        <v>6.92</v>
      </c>
      <c r="R14" s="367">
        <v>16.66</v>
      </c>
      <c r="S14" s="2"/>
      <c r="T14" s="34">
        <v>71.45</v>
      </c>
      <c r="U14" s="34">
        <v>93.09</v>
      </c>
      <c r="V14" s="446">
        <v>-3.59</v>
      </c>
      <c r="W14" s="236">
        <v>43.16</v>
      </c>
      <c r="X14" s="2"/>
      <c r="Y14" s="529"/>
      <c r="Z14" s="529"/>
      <c r="AA14" s="529"/>
      <c r="AB14" s="529"/>
    </row>
    <row r="15" spans="2:28" ht="12.75" customHeight="1" x14ac:dyDescent="0.25">
      <c r="B15" s="30" t="s">
        <v>67</v>
      </c>
      <c r="C15" s="24">
        <v>0.1401</v>
      </c>
      <c r="D15" s="24">
        <v>9.4799999999999995E-2</v>
      </c>
      <c r="E15" s="24">
        <v>8.3099999999999993E-2</v>
      </c>
      <c r="F15" s="24">
        <v>4.7E-2</v>
      </c>
      <c r="G15" s="24">
        <v>7.0699999999999999E-2</v>
      </c>
      <c r="H15" s="28">
        <v>9.5000000000000001E-2</v>
      </c>
      <c r="I15" s="24">
        <v>0.1022</v>
      </c>
      <c r="J15" s="337">
        <v>0.15279999999999999</v>
      </c>
      <c r="K15" s="445">
        <v>-9.5999999999999992E-3</v>
      </c>
      <c r="L15" s="531">
        <v>-3.7400000000000003E-2</v>
      </c>
      <c r="M15" s="445">
        <v>-6.0900000000000003E-2</v>
      </c>
      <c r="N15" s="440">
        <v>7.3300000000000004E-2</v>
      </c>
      <c r="O15" s="445">
        <v>2.7900000000000001E-2</v>
      </c>
      <c r="P15" s="531">
        <v>5.5300000000000002E-2</v>
      </c>
      <c r="Q15" s="445">
        <v>2.93E-2</v>
      </c>
      <c r="R15" s="337">
        <v>6.3899999999999998E-2</v>
      </c>
      <c r="S15" s="3"/>
      <c r="T15" s="24">
        <v>0.08</v>
      </c>
      <c r="U15" s="24">
        <v>0.10639999999999999</v>
      </c>
      <c r="V15" s="445">
        <v>-4.1000000000000003E-3</v>
      </c>
      <c r="W15" s="445">
        <v>4.4299999999999999E-2</v>
      </c>
      <c r="X15" s="2"/>
      <c r="Y15" s="529"/>
      <c r="Z15" s="529"/>
      <c r="AA15" s="529"/>
      <c r="AB15" s="529"/>
    </row>
    <row r="16" spans="2:28" ht="12.75" customHeight="1" x14ac:dyDescent="0.25">
      <c r="B16" s="14"/>
      <c r="C16" s="21"/>
      <c r="D16" s="21"/>
      <c r="E16" s="21"/>
      <c r="F16" s="21"/>
      <c r="G16" s="55"/>
      <c r="H16" s="21"/>
      <c r="I16" s="21"/>
      <c r="J16" s="308"/>
      <c r="K16" s="430"/>
      <c r="L16" s="236"/>
      <c r="M16" s="236"/>
      <c r="N16" s="377"/>
      <c r="O16" s="430"/>
      <c r="P16" s="236"/>
      <c r="Q16" s="236"/>
      <c r="R16" s="308"/>
      <c r="T16" s="21"/>
      <c r="U16" s="21"/>
      <c r="V16" s="236"/>
      <c r="W16" s="430"/>
      <c r="X16" s="2"/>
      <c r="Y16" s="529"/>
      <c r="Z16" s="529"/>
      <c r="AA16" s="529"/>
      <c r="AB16" s="529"/>
    </row>
    <row r="17" spans="2:28" ht="12.75" customHeight="1" x14ac:dyDescent="0.25">
      <c r="B17" s="14" t="s">
        <v>27</v>
      </c>
      <c r="C17" s="21">
        <v>12.52</v>
      </c>
      <c r="D17" s="21">
        <v>19.21</v>
      </c>
      <c r="E17" s="21">
        <v>12.54</v>
      </c>
      <c r="F17" s="21">
        <v>9.4600000000000009</v>
      </c>
      <c r="G17" s="21">
        <v>5.55</v>
      </c>
      <c r="H17" s="21">
        <v>20.6</v>
      </c>
      <c r="I17" s="21">
        <v>19.86</v>
      </c>
      <c r="J17" s="367">
        <v>34.47</v>
      </c>
      <c r="K17" s="236">
        <v>-2.4700000000000002</v>
      </c>
      <c r="L17" s="236">
        <v>-2.2000000000000002</v>
      </c>
      <c r="M17" s="236">
        <v>-4.74</v>
      </c>
      <c r="N17" s="532">
        <v>13.34</v>
      </c>
      <c r="O17" s="236">
        <v>8.36</v>
      </c>
      <c r="P17" s="236">
        <v>8.19</v>
      </c>
      <c r="Q17" s="533">
        <v>-3.12</v>
      </c>
      <c r="R17" s="367">
        <v>20.170000000000002</v>
      </c>
      <c r="S17" s="2"/>
      <c r="T17" s="39">
        <v>53.73</v>
      </c>
      <c r="U17" s="39">
        <v>80.48</v>
      </c>
      <c r="V17" s="447">
        <f>SUM(K17:N17)</f>
        <v>3.9299999999999997</v>
      </c>
      <c r="W17" s="21">
        <v>33.590000000000003</v>
      </c>
      <c r="X17" s="2"/>
      <c r="Y17" s="529"/>
      <c r="Z17" s="529"/>
      <c r="AA17" s="529"/>
      <c r="AB17" s="529"/>
    </row>
    <row r="18" spans="2:28" ht="12.75" customHeight="1" x14ac:dyDescent="0.25">
      <c r="B18" s="14" t="s">
        <v>71</v>
      </c>
      <c r="C18" s="24">
        <v>0.1331</v>
      </c>
      <c r="D18" s="24">
        <v>7.3300000000000004E-2</v>
      </c>
      <c r="E18" s="24">
        <v>5.5199999999999999E-2</v>
      </c>
      <c r="F18" s="24">
        <v>3.09E-2</v>
      </c>
      <c r="G18" s="24">
        <v>2.9399999999999999E-2</v>
      </c>
      <c r="H18" s="28">
        <v>9.4E-2</v>
      </c>
      <c r="I18" s="24">
        <v>8.1900000000000001E-2</v>
      </c>
      <c r="J18" s="337">
        <v>0.1545</v>
      </c>
      <c r="K18" s="24">
        <v>-1.6500000000000001E-2</v>
      </c>
      <c r="L18" s="28">
        <v>-1.0699999999999999E-2</v>
      </c>
      <c r="M18" s="24">
        <v>-1.9199999999999998E-2</v>
      </c>
      <c r="N18" s="337">
        <v>4.7500000000000001E-2</v>
      </c>
      <c r="O18" s="24">
        <v>3.5299999999999998E-2</v>
      </c>
      <c r="P18" s="28">
        <v>3.39E-2</v>
      </c>
      <c r="Q18" s="24">
        <v>-1.32E-2</v>
      </c>
      <c r="R18" s="337">
        <v>7.7299999999999994E-2</v>
      </c>
      <c r="S18" s="3"/>
      <c r="T18" s="24">
        <v>6.0400000000000002E-2</v>
      </c>
      <c r="U18" s="24">
        <v>9.1999999999999998E-2</v>
      </c>
      <c r="V18" s="445">
        <f>V17/V9</f>
        <v>4.4549741543484173E-3</v>
      </c>
      <c r="W18" s="24">
        <v>3.44E-2</v>
      </c>
      <c r="X18" s="2"/>
      <c r="Y18" s="529"/>
      <c r="Z18" s="529"/>
      <c r="AA18" s="529"/>
      <c r="AB18" s="529"/>
    </row>
    <row r="19" spans="2:28" ht="12.75" customHeight="1" x14ac:dyDescent="0.25">
      <c r="B19" s="14"/>
      <c r="C19" s="21"/>
      <c r="D19" s="21"/>
      <c r="E19" s="21"/>
      <c r="F19" s="21"/>
      <c r="G19" s="21"/>
      <c r="H19" s="21"/>
      <c r="I19" s="21"/>
      <c r="J19" s="308"/>
      <c r="K19" s="21"/>
      <c r="L19" s="21"/>
      <c r="M19" s="21"/>
      <c r="N19" s="308"/>
      <c r="O19" s="21"/>
      <c r="P19" s="21"/>
      <c r="Q19" s="21"/>
      <c r="R19" s="308"/>
      <c r="T19" s="16"/>
      <c r="U19" s="16"/>
      <c r="V19" s="448"/>
      <c r="W19" s="21"/>
      <c r="X19" s="2"/>
      <c r="Y19" s="529"/>
      <c r="Z19" s="529"/>
      <c r="AA19" s="529"/>
      <c r="AB19" s="529"/>
    </row>
    <row r="20" spans="2:28" ht="12.75" customHeight="1" x14ac:dyDescent="0.3">
      <c r="B20" s="286" t="s">
        <v>38</v>
      </c>
      <c r="C20" s="21"/>
      <c r="D20" s="21"/>
      <c r="E20" s="21"/>
      <c r="F20" s="21"/>
      <c r="G20" s="21"/>
      <c r="H20" s="21"/>
      <c r="I20" s="21"/>
      <c r="J20" s="308"/>
      <c r="K20" s="21"/>
      <c r="L20" s="21"/>
      <c r="M20" s="21"/>
      <c r="N20" s="308"/>
      <c r="O20" s="21"/>
      <c r="P20" s="21"/>
      <c r="Q20" s="21"/>
      <c r="R20" s="308"/>
      <c r="T20" s="16"/>
      <c r="U20" s="16"/>
      <c r="V20" s="448"/>
      <c r="W20" s="21"/>
      <c r="X20" s="2"/>
      <c r="Y20" s="529"/>
      <c r="Z20" s="529"/>
      <c r="AA20" s="529"/>
      <c r="AB20" s="529"/>
    </row>
    <row r="21" spans="2:28" ht="12.75" customHeight="1" x14ac:dyDescent="0.25">
      <c r="B21" s="282" t="s">
        <v>77</v>
      </c>
      <c r="C21" s="105">
        <v>0.20599999999999999</v>
      </c>
      <c r="D21" s="105">
        <v>1.0309999999999999</v>
      </c>
      <c r="E21" s="105">
        <v>1.8120000000000001</v>
      </c>
      <c r="F21" s="105">
        <v>4.3010000000000002</v>
      </c>
      <c r="G21" s="105">
        <v>0.39</v>
      </c>
      <c r="H21" s="105">
        <v>0.92</v>
      </c>
      <c r="I21" s="105">
        <v>1.0900000000000001</v>
      </c>
      <c r="J21" s="368">
        <v>1.3</v>
      </c>
      <c r="K21" s="105">
        <v>0.26</v>
      </c>
      <c r="L21" s="105">
        <v>2.0099999999999998</v>
      </c>
      <c r="M21" s="105">
        <v>2.99</v>
      </c>
      <c r="N21" s="505">
        <v>4.12</v>
      </c>
      <c r="O21" s="105">
        <v>0.62</v>
      </c>
      <c r="P21" s="105">
        <v>5.12</v>
      </c>
      <c r="Q21" s="541">
        <v>6.77</v>
      </c>
      <c r="R21" s="505">
        <v>27.86</v>
      </c>
      <c r="S21" s="280"/>
      <c r="T21" s="283">
        <v>4.3</v>
      </c>
      <c r="U21" s="283">
        <v>1.3</v>
      </c>
      <c r="V21" s="444">
        <v>4.12</v>
      </c>
      <c r="W21" s="105">
        <v>27.86</v>
      </c>
      <c r="X21" s="2"/>
      <c r="Y21" s="529"/>
      <c r="Z21" s="529"/>
      <c r="AA21" s="529"/>
      <c r="AB21" s="529"/>
    </row>
    <row r="22" spans="2:28" ht="12.75" customHeight="1" x14ac:dyDescent="0.25">
      <c r="B22" s="57" t="s">
        <v>166</v>
      </c>
      <c r="C22" s="73">
        <v>177.11</v>
      </c>
      <c r="D22" s="73">
        <v>386.84</v>
      </c>
      <c r="E22" s="73">
        <v>398.46</v>
      </c>
      <c r="F22" s="73">
        <v>388.86</v>
      </c>
      <c r="G22" s="73">
        <v>400.61</v>
      </c>
      <c r="H22" s="73">
        <v>362.4</v>
      </c>
      <c r="I22" s="73">
        <v>382.8</v>
      </c>
      <c r="J22" s="408">
        <v>355.9</v>
      </c>
      <c r="K22" s="73">
        <v>418.22</v>
      </c>
      <c r="L22" s="73">
        <v>328.17</v>
      </c>
      <c r="M22" s="73">
        <v>365.59</v>
      </c>
      <c r="N22" s="408">
        <v>373.26</v>
      </c>
      <c r="O22" s="73">
        <v>423.77</v>
      </c>
      <c r="P22" s="73">
        <v>385.67</v>
      </c>
      <c r="Q22" s="542">
        <v>374.38</v>
      </c>
      <c r="R22" s="408">
        <v>351.86</v>
      </c>
      <c r="S22" s="280"/>
      <c r="T22" s="138">
        <v>388.86</v>
      </c>
      <c r="U22" s="138">
        <v>355.9</v>
      </c>
      <c r="V22" s="443">
        <v>373.26</v>
      </c>
      <c r="W22" s="73">
        <v>351.86</v>
      </c>
      <c r="X22" s="2"/>
      <c r="Y22" s="529"/>
      <c r="Z22" s="529"/>
      <c r="AA22" s="529"/>
      <c r="AB22" s="529"/>
    </row>
    <row r="23" spans="2:28" ht="12.75" customHeight="1" x14ac:dyDescent="0.25">
      <c r="B23" s="246" t="s">
        <v>41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331">
        <v>0</v>
      </c>
      <c r="J23" s="331">
        <v>0</v>
      </c>
      <c r="K23" s="73">
        <v>0</v>
      </c>
      <c r="L23" s="73">
        <v>0</v>
      </c>
      <c r="M23" s="331">
        <v>0</v>
      </c>
      <c r="N23" s="331">
        <v>0</v>
      </c>
      <c r="O23" s="73">
        <v>0</v>
      </c>
      <c r="P23" s="73">
        <v>0</v>
      </c>
      <c r="Q23" s="543">
        <v>0</v>
      </c>
      <c r="R23" s="331">
        <v>0</v>
      </c>
      <c r="S23" s="280"/>
      <c r="T23" s="45">
        <v>0</v>
      </c>
      <c r="U23" s="45">
        <v>0</v>
      </c>
      <c r="V23" s="449">
        <v>0</v>
      </c>
      <c r="W23" s="73">
        <v>0</v>
      </c>
      <c r="X23" s="2"/>
      <c r="Y23" s="529"/>
      <c r="Z23" s="529"/>
      <c r="AA23" s="529"/>
      <c r="AB23" s="529"/>
    </row>
    <row r="24" spans="2:28" ht="12.75" customHeight="1" x14ac:dyDescent="0.25">
      <c r="B24" s="246" t="s">
        <v>42</v>
      </c>
      <c r="C24" s="73">
        <v>7.6</v>
      </c>
      <c r="D24" s="73">
        <v>6.93</v>
      </c>
      <c r="E24" s="73">
        <v>6.86</v>
      </c>
      <c r="F24" s="73">
        <v>10.050000000000001</v>
      </c>
      <c r="G24" s="73">
        <v>13.05</v>
      </c>
      <c r="H24" s="73">
        <v>12.5</v>
      </c>
      <c r="I24" s="73">
        <v>11.53</v>
      </c>
      <c r="J24" s="408">
        <v>12.5</v>
      </c>
      <c r="K24" s="455">
        <v>12.34</v>
      </c>
      <c r="L24" s="73">
        <v>11.76</v>
      </c>
      <c r="M24" s="73">
        <v>11.69</v>
      </c>
      <c r="N24" s="408">
        <v>17.86</v>
      </c>
      <c r="O24" s="455">
        <v>16.98</v>
      </c>
      <c r="P24" s="73">
        <v>8.64</v>
      </c>
      <c r="Q24" s="542">
        <v>14.35</v>
      </c>
      <c r="R24" s="408">
        <v>11.7</v>
      </c>
      <c r="S24" s="280"/>
      <c r="T24" s="138">
        <v>10.050000000000001</v>
      </c>
      <c r="U24" s="138">
        <v>12.5</v>
      </c>
      <c r="V24" s="443">
        <v>17.86</v>
      </c>
      <c r="W24" s="73">
        <v>11.7</v>
      </c>
      <c r="X24" s="2"/>
      <c r="Y24" s="529"/>
      <c r="Z24" s="529"/>
      <c r="AA24" s="529"/>
      <c r="AB24" s="529"/>
    </row>
    <row r="25" spans="2:28" ht="12.75" customHeight="1" x14ac:dyDescent="0.25">
      <c r="B25" s="14"/>
      <c r="C25" s="21"/>
      <c r="D25" s="21"/>
      <c r="E25" s="21"/>
      <c r="F25" s="21"/>
      <c r="G25" s="21"/>
      <c r="H25" s="21"/>
      <c r="I25" s="21"/>
      <c r="J25" s="308"/>
      <c r="K25" s="21"/>
      <c r="L25" s="21"/>
      <c r="M25" s="21"/>
      <c r="N25" s="308"/>
      <c r="O25" s="21"/>
      <c r="P25" s="21"/>
      <c r="Q25" s="236"/>
      <c r="R25" s="308"/>
      <c r="T25" s="16"/>
      <c r="U25" s="16"/>
      <c r="V25" s="448"/>
      <c r="W25" s="21"/>
      <c r="X25" s="2"/>
      <c r="Y25" s="529"/>
      <c r="Z25" s="529"/>
      <c r="AA25" s="529"/>
      <c r="AB25" s="529"/>
    </row>
    <row r="26" spans="2:28" ht="12.75" customHeight="1" x14ac:dyDescent="0.3">
      <c r="B26" s="167" t="s">
        <v>178</v>
      </c>
      <c r="C26" s="21"/>
      <c r="D26" s="21"/>
      <c r="E26" s="21"/>
      <c r="F26" s="21"/>
      <c r="G26" s="21"/>
      <c r="H26" s="21"/>
      <c r="I26" s="21"/>
      <c r="J26" s="308"/>
      <c r="K26" s="21"/>
      <c r="L26" s="21"/>
      <c r="M26" s="21"/>
      <c r="N26" s="308"/>
      <c r="O26" s="21"/>
      <c r="P26" s="21"/>
      <c r="Q26" s="21"/>
      <c r="R26" s="308"/>
      <c r="S26" s="3"/>
      <c r="T26" s="40"/>
      <c r="U26" s="40"/>
      <c r="V26" s="432"/>
      <c r="W26" s="21"/>
      <c r="X26" s="2"/>
      <c r="Y26" s="529"/>
      <c r="Z26" s="529"/>
      <c r="AA26" s="529"/>
      <c r="AB26" s="529"/>
    </row>
    <row r="27" spans="2:28" ht="12.75" customHeight="1" x14ac:dyDescent="0.25">
      <c r="B27" s="158" t="s">
        <v>179</v>
      </c>
      <c r="C27" s="40">
        <v>0.23</v>
      </c>
      <c r="D27" s="40">
        <v>0.24</v>
      </c>
      <c r="E27" s="40">
        <v>0.28999999999999998</v>
      </c>
      <c r="F27" s="40">
        <v>0.3</v>
      </c>
      <c r="G27" s="40">
        <v>0.16</v>
      </c>
      <c r="H27" s="258">
        <v>0.21</v>
      </c>
      <c r="I27" s="40">
        <v>0.16</v>
      </c>
      <c r="J27" s="256">
        <v>0.21099999999999999</v>
      </c>
      <c r="K27" s="40">
        <v>0.25</v>
      </c>
      <c r="L27" s="258">
        <v>0.26590000000000003</v>
      </c>
      <c r="M27" s="40">
        <v>0.1802</v>
      </c>
      <c r="N27" s="256">
        <v>0.19</v>
      </c>
      <c r="O27" s="40">
        <v>0.129</v>
      </c>
      <c r="P27" s="258">
        <v>0.1399</v>
      </c>
      <c r="Q27" s="40">
        <v>0.12139999999999999</v>
      </c>
      <c r="R27" s="256">
        <v>0.1321</v>
      </c>
      <c r="T27" s="40">
        <v>0.27</v>
      </c>
      <c r="U27" s="40">
        <v>0.184</v>
      </c>
      <c r="V27" s="432">
        <v>0.20699999999999999</v>
      </c>
      <c r="W27" s="40">
        <v>0.13070000000000001</v>
      </c>
      <c r="X27" s="2"/>
      <c r="Y27" s="529"/>
      <c r="Z27" s="529"/>
      <c r="AA27" s="529"/>
      <c r="AB27" s="529"/>
    </row>
    <row r="28" spans="2:28" ht="12.75" customHeight="1" x14ac:dyDescent="0.25">
      <c r="B28" s="168" t="s">
        <v>180</v>
      </c>
      <c r="C28" s="40">
        <v>0</v>
      </c>
      <c r="D28" s="40">
        <v>2.7900000000000001E-2</v>
      </c>
      <c r="E28" s="40">
        <v>7.0000000000000007E-2</v>
      </c>
      <c r="F28" s="40">
        <v>0.09</v>
      </c>
      <c r="G28" s="40">
        <v>0.1</v>
      </c>
      <c r="H28" s="258">
        <v>0.13</v>
      </c>
      <c r="I28" s="40">
        <v>0.1</v>
      </c>
      <c r="J28" s="256">
        <v>0.13800000000000001</v>
      </c>
      <c r="K28" s="40">
        <v>0.3397</v>
      </c>
      <c r="L28" s="258">
        <v>0.1268</v>
      </c>
      <c r="M28" s="40">
        <v>0.22819999999999999</v>
      </c>
      <c r="N28" s="256">
        <v>0.30599999999999999</v>
      </c>
      <c r="O28" s="40">
        <v>0.59040000000000004</v>
      </c>
      <c r="P28" s="258">
        <v>0.28999999999999998</v>
      </c>
      <c r="Q28" s="40">
        <v>0.28820000000000001</v>
      </c>
      <c r="R28" s="256">
        <v>0.33439999999999998</v>
      </c>
      <c r="S28" s="507"/>
      <c r="T28" s="40">
        <v>0.05</v>
      </c>
      <c r="U28" s="40">
        <v>0.11700000000000001</v>
      </c>
      <c r="V28" s="432">
        <v>0.20899999999999999</v>
      </c>
      <c r="W28" s="40">
        <v>0.29430000000000001</v>
      </c>
      <c r="X28" s="2"/>
      <c r="Y28" s="529"/>
      <c r="Z28" s="529"/>
      <c r="AA28" s="529"/>
      <c r="AB28" s="529"/>
    </row>
    <row r="29" spans="2:28" ht="12.75" customHeight="1" x14ac:dyDescent="0.25">
      <c r="B29" s="14" t="s">
        <v>181</v>
      </c>
      <c r="C29" s="40">
        <v>0.75</v>
      </c>
      <c r="D29" s="40">
        <v>0.71</v>
      </c>
      <c r="E29" s="40">
        <v>0.64</v>
      </c>
      <c r="F29" s="40">
        <v>0.57999999999999996</v>
      </c>
      <c r="G29" s="40">
        <v>0.76</v>
      </c>
      <c r="H29" s="258">
        <v>0.67</v>
      </c>
      <c r="I29" s="40">
        <v>0.78</v>
      </c>
      <c r="J29" s="256">
        <v>0.65100000000000002</v>
      </c>
      <c r="K29" s="40">
        <v>0.41949999999999998</v>
      </c>
      <c r="L29" s="258">
        <v>0.57730000000000004</v>
      </c>
      <c r="M29" s="40">
        <v>0.55500000000000005</v>
      </c>
      <c r="N29" s="256">
        <v>0.47410000000000002</v>
      </c>
      <c r="O29" s="40">
        <v>0.26040000000000002</v>
      </c>
      <c r="P29" s="258">
        <v>0.54530000000000001</v>
      </c>
      <c r="Q29" s="40">
        <v>0.55669999999999997</v>
      </c>
      <c r="R29" s="256">
        <v>0.52610000000000001</v>
      </c>
      <c r="S29" s="3"/>
      <c r="T29" s="40">
        <v>0.66</v>
      </c>
      <c r="U29" s="40">
        <v>0.70499999999999996</v>
      </c>
      <c r="V29" s="432">
        <v>0.59699999999999998</v>
      </c>
      <c r="W29" s="40">
        <v>0.55389999999999995</v>
      </c>
      <c r="X29" s="2"/>
      <c r="Y29" s="529"/>
      <c r="Z29" s="529"/>
      <c r="AA29" s="529"/>
      <c r="AB29" s="529"/>
    </row>
    <row r="30" spans="2:28" ht="12.75" customHeight="1" x14ac:dyDescent="0.25">
      <c r="B30" s="14" t="s">
        <v>182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258">
        <v>0</v>
      </c>
      <c r="I30" s="40">
        <v>0</v>
      </c>
      <c r="J30" s="256">
        <v>0</v>
      </c>
      <c r="K30" s="40">
        <v>1.14E-2</v>
      </c>
      <c r="L30" s="258">
        <v>3.4200000000000001E-2</v>
      </c>
      <c r="M30" s="40">
        <v>3.6600000000000001E-2</v>
      </c>
      <c r="N30" s="256">
        <v>0.03</v>
      </c>
      <c r="O30" s="40">
        <v>3.2099999999999997E-2</v>
      </c>
      <c r="P30" s="258">
        <v>1.8700000000000001E-2</v>
      </c>
      <c r="Q30" s="40">
        <v>3.4299999999999997E-2</v>
      </c>
      <c r="R30" s="256">
        <v>3.0300000000000001E-2</v>
      </c>
      <c r="S30" s="3"/>
      <c r="T30" s="40">
        <v>0</v>
      </c>
      <c r="U30" s="40">
        <v>0</v>
      </c>
      <c r="V30" s="432">
        <v>0</v>
      </c>
      <c r="W30" s="40">
        <v>2.8799999999999999E-2</v>
      </c>
      <c r="X30" s="2"/>
      <c r="Y30" s="529"/>
      <c r="Z30" s="529"/>
      <c r="AA30" s="529"/>
      <c r="AB30" s="529"/>
    </row>
    <row r="31" spans="2:28" ht="12.75" customHeight="1" x14ac:dyDescent="0.25">
      <c r="B31" s="14" t="s">
        <v>76</v>
      </c>
      <c r="C31" s="40">
        <v>0.02</v>
      </c>
      <c r="D31" s="40">
        <v>0.02</v>
      </c>
      <c r="E31" s="21">
        <v>0</v>
      </c>
      <c r="F31" s="40">
        <v>0.03</v>
      </c>
      <c r="G31" s="40">
        <v>-0.02</v>
      </c>
      <c r="H31" s="258">
        <v>2E-3</v>
      </c>
      <c r="I31" s="40">
        <v>-0.04</v>
      </c>
      <c r="J31" s="256">
        <v>0</v>
      </c>
      <c r="K31" s="40">
        <v>-2.06E-2</v>
      </c>
      <c r="L31" s="258">
        <v>-4.1999999999999997E-3</v>
      </c>
      <c r="M31" s="40">
        <v>-1.0000000000000001E-5</v>
      </c>
      <c r="N31" s="256">
        <v>1.9999999999999999E-6</v>
      </c>
      <c r="O31" s="40">
        <v>-1.1900000000000001E-2</v>
      </c>
      <c r="P31" s="258">
        <v>6.1000000000000004E-3</v>
      </c>
      <c r="Q31" s="40">
        <v>-6.9999999999999999E-4</v>
      </c>
      <c r="R31" s="256">
        <v>-2.3E-2</v>
      </c>
      <c r="T31" s="56">
        <v>0.02</v>
      </c>
      <c r="U31" s="56">
        <v>-6.0000000000000001E-3</v>
      </c>
      <c r="V31" s="450">
        <v>-1.2999999999999999E-2</v>
      </c>
      <c r="W31" s="40">
        <v>-7.7000000000000002E-3</v>
      </c>
      <c r="X31" s="2"/>
      <c r="Y31" s="529"/>
      <c r="Z31" s="529"/>
      <c r="AA31" s="529"/>
      <c r="AB31" s="529"/>
    </row>
    <row r="32" spans="2:28" ht="12.75" customHeight="1" x14ac:dyDescent="0.25">
      <c r="B32" s="14"/>
      <c r="C32" s="40"/>
      <c r="D32" s="40"/>
      <c r="E32" s="40"/>
      <c r="F32" s="40"/>
      <c r="G32" s="40"/>
      <c r="H32" s="21"/>
      <c r="I32" s="21"/>
      <c r="J32" s="21"/>
      <c r="K32" s="40"/>
      <c r="L32" s="21"/>
      <c r="M32" s="21"/>
      <c r="N32" s="21"/>
      <c r="O32" s="40"/>
      <c r="P32" s="21"/>
      <c r="Q32" s="21"/>
      <c r="R32" s="21"/>
      <c r="T32" s="40"/>
      <c r="U32" s="40"/>
      <c r="V32" s="448"/>
      <c r="W32" s="448"/>
    </row>
    <row r="34" spans="2:21" ht="12.75" customHeight="1" x14ac:dyDescent="0.25">
      <c r="C34" s="99"/>
      <c r="D34" s="99"/>
      <c r="E34" s="99"/>
      <c r="F34" s="99"/>
      <c r="G34" s="99"/>
      <c r="K34" s="507"/>
      <c r="O34" s="507"/>
      <c r="Q34" s="507"/>
      <c r="R34" s="507"/>
      <c r="T34" s="99"/>
      <c r="U34" s="99"/>
    </row>
    <row r="35" spans="2:21" ht="12.75" customHeight="1" x14ac:dyDescent="0.3">
      <c r="B35" s="251"/>
      <c r="C35" s="99"/>
      <c r="D35" s="99"/>
      <c r="E35" s="99"/>
      <c r="F35" s="99"/>
      <c r="G35" s="99"/>
      <c r="I35" s="2"/>
      <c r="K35" s="518"/>
      <c r="L35" s="518"/>
      <c r="M35" s="518"/>
      <c r="N35" s="518"/>
      <c r="O35" s="518"/>
      <c r="P35" s="518"/>
      <c r="R35" s="507"/>
      <c r="T35" s="99"/>
      <c r="U35" s="99"/>
    </row>
    <row r="36" spans="2:21" ht="12.75" customHeight="1" x14ac:dyDescent="0.25">
      <c r="C36" s="99"/>
      <c r="D36" s="99"/>
      <c r="E36" s="99"/>
      <c r="F36" s="99"/>
      <c r="G36" s="99"/>
      <c r="H36" s="332"/>
      <c r="K36" s="518"/>
      <c r="L36" s="518"/>
      <c r="M36" s="518"/>
      <c r="N36" s="518"/>
      <c r="O36" s="518"/>
      <c r="P36" s="518"/>
      <c r="T36" s="99"/>
      <c r="U36" s="99"/>
    </row>
    <row r="37" spans="2:21" ht="12.75" customHeight="1" x14ac:dyDescent="0.25">
      <c r="C37" s="99"/>
      <c r="D37" s="99"/>
      <c r="E37" s="99"/>
      <c r="F37" s="99"/>
      <c r="G37" s="99"/>
      <c r="K37" s="518"/>
      <c r="L37" s="518"/>
      <c r="M37" s="518"/>
      <c r="N37" s="518"/>
      <c r="O37" s="518"/>
      <c r="P37" s="518"/>
      <c r="T37" s="99"/>
      <c r="U37" s="99"/>
    </row>
    <row r="38" spans="2:21" ht="12.75" customHeight="1" x14ac:dyDescent="0.3">
      <c r="C38" s="99"/>
      <c r="D38" s="99"/>
      <c r="E38" s="99"/>
      <c r="F38" s="99"/>
      <c r="G38" s="99"/>
      <c r="H38" s="252"/>
      <c r="I38" s="99"/>
      <c r="J38" s="99"/>
      <c r="K38" s="518"/>
      <c r="L38" s="3"/>
      <c r="M38" s="518"/>
      <c r="N38" s="518"/>
      <c r="O38" s="518"/>
      <c r="P38" s="518"/>
      <c r="Q38" s="99"/>
      <c r="R38" s="99"/>
      <c r="S38" s="99"/>
      <c r="T38" s="4"/>
      <c r="U38" s="4"/>
    </row>
    <row r="39" spans="2:21" ht="12.75" customHeight="1" x14ac:dyDescent="0.25">
      <c r="C39" s="4"/>
      <c r="D39" s="4"/>
      <c r="E39" s="4"/>
      <c r="F39" s="4"/>
      <c r="G39" s="2"/>
      <c r="H39" s="95"/>
      <c r="I39" s="95"/>
      <c r="K39" s="518"/>
      <c r="L39" s="518"/>
      <c r="M39" s="518"/>
      <c r="N39" s="518"/>
      <c r="O39" s="518"/>
      <c r="P39" s="518"/>
    </row>
    <row r="40" spans="2:21" ht="12.75" customHeight="1" x14ac:dyDescent="0.25">
      <c r="C40" s="95"/>
      <c r="D40" s="95"/>
      <c r="E40" s="95"/>
      <c r="F40" s="95"/>
      <c r="G40" s="2"/>
      <c r="H40" s="95"/>
      <c r="I40" s="95"/>
    </row>
    <row r="41" spans="2:21" ht="12.75" customHeight="1" x14ac:dyDescent="0.25">
      <c r="C41" s="95"/>
      <c r="D41" s="95"/>
      <c r="E41" s="95"/>
      <c r="F41" s="95"/>
      <c r="G41" s="2"/>
      <c r="H41" s="95"/>
      <c r="I41" s="95"/>
      <c r="L41" s="519"/>
      <c r="P41" s="519"/>
      <c r="R41" s="507"/>
    </row>
    <row r="42" spans="2:21" ht="12.75" customHeight="1" x14ac:dyDescent="0.25">
      <c r="L42" s="519"/>
      <c r="P42" s="519"/>
      <c r="R42" s="507"/>
    </row>
    <row r="43" spans="2:21" ht="12.75" customHeight="1" x14ac:dyDescent="0.3">
      <c r="B43" s="253"/>
      <c r="C43" s="95"/>
      <c r="D43" s="95"/>
      <c r="E43" s="95"/>
      <c r="F43" s="95"/>
      <c r="G43" s="2"/>
      <c r="H43" s="95"/>
      <c r="L43" s="519"/>
      <c r="P43" s="519"/>
      <c r="R43" s="507"/>
    </row>
    <row r="44" spans="2:21" ht="12.75" customHeight="1" x14ac:dyDescent="0.3">
      <c r="B44" s="253"/>
      <c r="C44" s="95"/>
      <c r="D44" s="95"/>
      <c r="E44" s="95"/>
      <c r="F44" s="95"/>
      <c r="G44" s="2"/>
      <c r="H44" s="95"/>
      <c r="L44" s="519"/>
      <c r="P44" s="519"/>
      <c r="R44" s="507"/>
    </row>
    <row r="45" spans="2:21" ht="12.75" customHeight="1" x14ac:dyDescent="0.3">
      <c r="B45" s="251"/>
      <c r="C45" s="95"/>
      <c r="D45" s="95"/>
      <c r="E45" s="95"/>
      <c r="F45" s="95"/>
      <c r="G45" s="2"/>
      <c r="H45" s="95"/>
      <c r="L45" s="519"/>
      <c r="P45" s="519"/>
      <c r="R45" s="507"/>
    </row>
  </sheetData>
  <mergeCells count="10">
    <mergeCell ref="W5:W6"/>
    <mergeCell ref="V5:V6"/>
    <mergeCell ref="U5:U6"/>
    <mergeCell ref="C4:F4"/>
    <mergeCell ref="G4:J4"/>
    <mergeCell ref="C5:F5"/>
    <mergeCell ref="G5:J5"/>
    <mergeCell ref="T5:T6"/>
    <mergeCell ref="K5:N5"/>
    <mergeCell ref="O5:R5"/>
  </mergeCells>
  <pageMargins left="0.7" right="0.7" top="0.75" bottom="0.75" header="0.3" footer="0.3"/>
  <pageSetup paperSize="8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6C25-1C82-42F4-95FD-991246F332FD}">
  <sheetPr>
    <pageSetUpPr fitToPage="1"/>
  </sheetPr>
  <dimension ref="B1:AA50"/>
  <sheetViews>
    <sheetView zoomScale="70" zoomScaleNormal="70" zoomScaleSheetLayoutView="80" workbookViewId="0">
      <pane xSplit="2" ySplit="6" topLeftCell="F7" activePane="bottomRight" state="frozen"/>
      <selection pane="topRight" activeCell="AX20" sqref="AX20"/>
      <selection pane="bottomLeft" activeCell="AX20" sqref="AX20"/>
      <selection pane="bottomRight" activeCell="AX20" sqref="AX20"/>
    </sheetView>
  </sheetViews>
  <sheetFormatPr defaultColWidth="9.1796875" defaultRowHeight="12.75" customHeight="1" x14ac:dyDescent="0.25"/>
  <cols>
    <col min="1" max="1" width="3.26953125" style="1" customWidth="1"/>
    <col min="2" max="2" width="42.81640625" style="1" customWidth="1"/>
    <col min="3" max="19" width="9.1796875" style="1" customWidth="1"/>
    <col min="20" max="21" width="9.26953125" style="1" customWidth="1"/>
    <col min="22" max="16384" width="9.1796875" style="1"/>
  </cols>
  <sheetData>
    <row r="1" spans="2:27" ht="12.75" customHeight="1" x14ac:dyDescent="0.25">
      <c r="C1" s="2"/>
      <c r="G1" s="2"/>
    </row>
    <row r="2" spans="2:27" ht="12.75" customHeight="1" x14ac:dyDescent="0.25">
      <c r="C2" s="284"/>
      <c r="D2" s="284"/>
      <c r="E2" s="284"/>
      <c r="F2" s="284"/>
      <c r="G2" s="28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33"/>
      <c r="U2" s="244"/>
    </row>
    <row r="3" spans="2:27" ht="12.75" customHeight="1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</row>
    <row r="4" spans="2:27" ht="12.75" customHeight="1" x14ac:dyDescent="0.3">
      <c r="B4" s="6" t="s">
        <v>183</v>
      </c>
      <c r="C4" s="601"/>
      <c r="D4" s="601"/>
      <c r="E4" s="601"/>
      <c r="F4" s="601"/>
      <c r="G4" s="601"/>
      <c r="H4" s="601"/>
      <c r="I4" s="601"/>
      <c r="J4" s="601"/>
      <c r="K4" s="8"/>
      <c r="L4" s="8"/>
      <c r="M4" s="8"/>
      <c r="N4" s="8"/>
      <c r="O4" s="8"/>
      <c r="P4" s="8"/>
      <c r="Q4" s="8"/>
      <c r="R4" s="8"/>
      <c r="T4" s="8"/>
      <c r="U4" s="8"/>
      <c r="V4" s="8"/>
      <c r="W4" s="8"/>
    </row>
    <row r="5" spans="2:27" ht="12.75" customHeight="1" x14ac:dyDescent="0.3">
      <c r="B5" s="9"/>
      <c r="C5" s="577">
        <v>2021</v>
      </c>
      <c r="D5" s="577"/>
      <c r="E5" s="577"/>
      <c r="F5" s="577"/>
      <c r="G5" s="582">
        <v>2022</v>
      </c>
      <c r="H5" s="582"/>
      <c r="I5" s="582"/>
      <c r="J5" s="582"/>
      <c r="K5" s="589">
        <v>2023</v>
      </c>
      <c r="L5" s="589"/>
      <c r="M5" s="589"/>
      <c r="N5" s="589"/>
      <c r="O5" s="590">
        <v>2024</v>
      </c>
      <c r="P5" s="590"/>
      <c r="Q5" s="590"/>
      <c r="R5" s="590"/>
      <c r="T5" s="631" t="s">
        <v>9</v>
      </c>
      <c r="U5" s="629" t="s">
        <v>10</v>
      </c>
      <c r="V5" s="635" t="s">
        <v>11</v>
      </c>
      <c r="W5" s="633" t="s">
        <v>12</v>
      </c>
    </row>
    <row r="6" spans="2:27" ht="12.75" customHeight="1" x14ac:dyDescent="0.3">
      <c r="B6" s="10" t="s">
        <v>150</v>
      </c>
      <c r="C6" s="11" t="s">
        <v>14</v>
      </c>
      <c r="D6" s="11" t="s">
        <v>15</v>
      </c>
      <c r="E6" s="11" t="s">
        <v>16</v>
      </c>
      <c r="F6" s="11" t="s">
        <v>17</v>
      </c>
      <c r="G6" s="226" t="s">
        <v>14</v>
      </c>
      <c r="H6" s="226" t="s">
        <v>15</v>
      </c>
      <c r="I6" s="226" t="s">
        <v>16</v>
      </c>
      <c r="J6" s="226" t="s">
        <v>17</v>
      </c>
      <c r="K6" s="413" t="s">
        <v>14</v>
      </c>
      <c r="L6" s="413" t="s">
        <v>15</v>
      </c>
      <c r="M6" s="413" t="s">
        <v>16</v>
      </c>
      <c r="N6" s="413" t="s">
        <v>17</v>
      </c>
      <c r="O6" s="478" t="s">
        <v>14</v>
      </c>
      <c r="P6" s="478" t="s">
        <v>15</v>
      </c>
      <c r="Q6" s="478" t="s">
        <v>16</v>
      </c>
      <c r="R6" s="478" t="s">
        <v>17</v>
      </c>
      <c r="T6" s="632"/>
      <c r="U6" s="630"/>
      <c r="V6" s="636"/>
      <c r="W6" s="634"/>
    </row>
    <row r="7" spans="2:27" ht="12.75" customHeight="1" x14ac:dyDescent="0.25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T7" s="15"/>
      <c r="U7" s="15"/>
      <c r="V7" s="15"/>
      <c r="W7" s="15"/>
    </row>
    <row r="8" spans="2:27" ht="12.75" customHeight="1" x14ac:dyDescent="0.3">
      <c r="B8" s="17" t="s">
        <v>18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T8" s="15"/>
      <c r="U8" s="15"/>
      <c r="V8" s="15"/>
      <c r="W8" s="15"/>
      <c r="X8" s="2"/>
      <c r="Y8" s="2"/>
      <c r="Z8" s="2"/>
      <c r="AA8" s="2"/>
    </row>
    <row r="9" spans="2:27" ht="12.75" customHeight="1" x14ac:dyDescent="0.25">
      <c r="B9" s="14" t="s">
        <v>19</v>
      </c>
      <c r="C9" s="21">
        <v>12.53</v>
      </c>
      <c r="D9" s="21">
        <v>15.51</v>
      </c>
      <c r="E9" s="21">
        <v>16.309999999999999</v>
      </c>
      <c r="F9" s="21">
        <v>38.950000000000003</v>
      </c>
      <c r="G9" s="21">
        <v>16.190000000000001</v>
      </c>
      <c r="H9" s="21">
        <v>15.2</v>
      </c>
      <c r="I9" s="21">
        <v>26.31</v>
      </c>
      <c r="J9" s="21">
        <v>98.51</v>
      </c>
      <c r="K9" s="21">
        <v>30.78</v>
      </c>
      <c r="L9" s="21">
        <v>29.58</v>
      </c>
      <c r="M9" s="21">
        <v>32.01</v>
      </c>
      <c r="N9" s="21">
        <v>59.64</v>
      </c>
      <c r="O9" s="21">
        <v>33.5</v>
      </c>
      <c r="P9" s="21">
        <v>31.13</v>
      </c>
      <c r="Q9" s="21">
        <v>35.42</v>
      </c>
      <c r="R9" s="21">
        <v>55.77</v>
      </c>
      <c r="S9" s="2"/>
      <c r="T9" s="21">
        <v>83.31</v>
      </c>
      <c r="U9" s="21">
        <v>156.22</v>
      </c>
      <c r="V9" s="21">
        <v>152</v>
      </c>
      <c r="W9" s="21">
        <v>155.82</v>
      </c>
      <c r="X9" s="2"/>
      <c r="Y9" s="2"/>
      <c r="Z9" s="2"/>
      <c r="AA9" s="2"/>
    </row>
    <row r="10" spans="2:27" ht="12.75" customHeight="1" x14ac:dyDescent="0.25">
      <c r="B10" s="14"/>
      <c r="C10" s="21"/>
      <c r="D10" s="21"/>
      <c r="E10" s="21"/>
      <c r="F10" s="21"/>
      <c r="G10" s="16"/>
      <c r="H10" s="16"/>
      <c r="I10" s="27"/>
      <c r="J10" s="21"/>
      <c r="K10" s="16"/>
      <c r="L10" s="16"/>
      <c r="M10" s="16"/>
      <c r="N10" s="21"/>
      <c r="O10" s="16"/>
      <c r="P10" s="16"/>
      <c r="Q10" s="16"/>
      <c r="R10" s="21"/>
      <c r="S10" s="3"/>
      <c r="T10" s="16"/>
      <c r="U10" s="21"/>
      <c r="V10" s="21"/>
      <c r="W10" s="16"/>
      <c r="X10" s="2"/>
      <c r="Y10" s="2"/>
      <c r="Z10" s="2"/>
      <c r="AA10" s="2"/>
    </row>
    <row r="11" spans="2:27" ht="12.75" customHeight="1" x14ac:dyDescent="0.25">
      <c r="B11" s="14" t="s">
        <v>23</v>
      </c>
      <c r="C11" s="21">
        <v>-41.76</v>
      </c>
      <c r="D11" s="21">
        <v>-47.96</v>
      </c>
      <c r="E11" s="21">
        <v>-47.82</v>
      </c>
      <c r="F11" s="21">
        <v>-39.29</v>
      </c>
      <c r="G11" s="21">
        <v>-41.59</v>
      </c>
      <c r="H11" s="21">
        <v>-48.33</v>
      </c>
      <c r="I11" s="21">
        <v>-40.03</v>
      </c>
      <c r="J11" s="21">
        <v>-2.39</v>
      </c>
      <c r="K11" s="21">
        <v>-41.55</v>
      </c>
      <c r="L11" s="21">
        <v>-46.53</v>
      </c>
      <c r="M11" s="21">
        <v>-41.55</v>
      </c>
      <c r="N11" s="21">
        <v>0.57999999999999996</v>
      </c>
      <c r="O11" s="21">
        <v>-32.799999999999997</v>
      </c>
      <c r="P11" s="21">
        <v>-40.01</v>
      </c>
      <c r="Q11" s="21">
        <v>-27.8</v>
      </c>
      <c r="R11" s="21">
        <v>-10.17</v>
      </c>
      <c r="S11" s="2"/>
      <c r="T11" s="21">
        <v>-176.82</v>
      </c>
      <c r="U11" s="21">
        <v>-132.34</v>
      </c>
      <c r="V11" s="21">
        <v>-129.04</v>
      </c>
      <c r="W11" s="21">
        <v>-110.88</v>
      </c>
      <c r="X11" s="2"/>
      <c r="Y11" s="2"/>
      <c r="Z11" s="2"/>
      <c r="AA11" s="2"/>
    </row>
    <row r="12" spans="2:27" ht="12.75" customHeight="1" x14ac:dyDescent="0.25">
      <c r="B12" s="14" t="s">
        <v>24</v>
      </c>
      <c r="C12" s="40">
        <v>-3.33</v>
      </c>
      <c r="D12" s="40">
        <v>-3.09</v>
      </c>
      <c r="E12" s="40">
        <v>-2.93</v>
      </c>
      <c r="F12" s="40">
        <v>-1.01</v>
      </c>
      <c r="G12" s="40">
        <v>-2.57</v>
      </c>
      <c r="H12" s="40">
        <v>-3.18</v>
      </c>
      <c r="I12" s="40">
        <v>-1.52</v>
      </c>
      <c r="J12" s="40">
        <v>-0.02</v>
      </c>
      <c r="K12" s="40">
        <v>-1.3501000000000001</v>
      </c>
      <c r="L12" s="40">
        <v>-1.5731999999999999</v>
      </c>
      <c r="M12" s="40">
        <v>-1.2988</v>
      </c>
      <c r="N12" s="40">
        <v>9.7999999999999997E-3</v>
      </c>
      <c r="O12" s="40">
        <v>-0.97909999999999997</v>
      </c>
      <c r="P12" s="40">
        <v>-1.2883</v>
      </c>
      <c r="Q12" s="40">
        <v>-0.78490000000000004</v>
      </c>
      <c r="R12" s="40">
        <v>-0.18</v>
      </c>
      <c r="S12" s="3"/>
      <c r="T12" s="40">
        <v>-2.12</v>
      </c>
      <c r="U12" s="40">
        <v>-0.85</v>
      </c>
      <c r="V12" s="40">
        <v>-0.84789999999999999</v>
      </c>
      <c r="W12" s="40">
        <v>-0.71</v>
      </c>
      <c r="X12" s="2"/>
      <c r="Y12" s="2"/>
      <c r="Z12" s="2"/>
      <c r="AA12" s="2"/>
    </row>
    <row r="13" spans="2:27" ht="12.75" customHeight="1" x14ac:dyDescent="0.25">
      <c r="B13" s="14"/>
      <c r="C13" s="16"/>
      <c r="D13" s="27"/>
      <c r="E13" s="27"/>
      <c r="F13" s="2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3"/>
      <c r="T13" s="16"/>
      <c r="U13" s="21"/>
      <c r="V13" s="21"/>
      <c r="W13" s="16"/>
      <c r="X13" s="2"/>
      <c r="Y13" s="2"/>
      <c r="Z13" s="2"/>
      <c r="AA13" s="2"/>
    </row>
    <row r="14" spans="2:27" ht="12.75" customHeight="1" x14ac:dyDescent="0.25">
      <c r="B14" s="30" t="s">
        <v>25</v>
      </c>
      <c r="C14" s="34">
        <v>-49.12</v>
      </c>
      <c r="D14" s="35">
        <v>-55.72</v>
      </c>
      <c r="E14" s="35">
        <v>-55.91</v>
      </c>
      <c r="F14" s="34">
        <v>-47.05</v>
      </c>
      <c r="G14" s="34">
        <v>-50.11</v>
      </c>
      <c r="H14" s="34">
        <v>-56.95</v>
      </c>
      <c r="I14" s="34">
        <v>-49.71</v>
      </c>
      <c r="J14" s="34">
        <v>-12.72</v>
      </c>
      <c r="K14" s="34">
        <v>-52.67</v>
      </c>
      <c r="L14" s="34">
        <v>-58.16</v>
      </c>
      <c r="M14" s="34">
        <v>-54.04</v>
      </c>
      <c r="N14" s="34">
        <v>-11.73</v>
      </c>
      <c r="O14" s="34">
        <v>-45.71</v>
      </c>
      <c r="P14" s="34">
        <v>-43.97</v>
      </c>
      <c r="Q14" s="34">
        <v>-52.07</v>
      </c>
      <c r="R14" s="34">
        <v>-22.38</v>
      </c>
      <c r="S14" s="3"/>
      <c r="T14" s="21">
        <v>-207.8</v>
      </c>
      <c r="U14" s="21">
        <v>-169.49</v>
      </c>
      <c r="V14" s="21">
        <v>-176.59</v>
      </c>
      <c r="W14" s="34">
        <v>-164.12</v>
      </c>
      <c r="X14" s="2"/>
      <c r="Y14" s="2"/>
      <c r="Z14" s="2"/>
      <c r="AA14" s="2"/>
    </row>
    <row r="15" spans="2:27" ht="12.75" customHeight="1" x14ac:dyDescent="0.25">
      <c r="B15" s="30" t="s">
        <v>67</v>
      </c>
      <c r="C15" s="40">
        <v>-3.92</v>
      </c>
      <c r="D15" s="40">
        <v>-3.59</v>
      </c>
      <c r="E15" s="40">
        <v>-3.43</v>
      </c>
      <c r="F15" s="40">
        <v>-1.21</v>
      </c>
      <c r="G15" s="40">
        <v>-3.09</v>
      </c>
      <c r="H15" s="40">
        <v>-3.75</v>
      </c>
      <c r="I15" s="40">
        <v>-1.89</v>
      </c>
      <c r="J15" s="40">
        <v>-0.13</v>
      </c>
      <c r="K15" s="40">
        <v>-1.7115</v>
      </c>
      <c r="L15" s="40">
        <v>-1.9661999999999999</v>
      </c>
      <c r="M15" s="40">
        <v>-1.6882999999999999</v>
      </c>
      <c r="N15" s="40">
        <v>-0.1966</v>
      </c>
      <c r="O15" s="40">
        <v>-1.3645</v>
      </c>
      <c r="P15" s="40">
        <v>-1.4125000000000001</v>
      </c>
      <c r="Q15" s="40">
        <v>-1.4698</v>
      </c>
      <c r="R15" s="40">
        <v>-0.4</v>
      </c>
      <c r="S15" s="3"/>
      <c r="T15" s="40">
        <v>-2.4900000000000002</v>
      </c>
      <c r="U15" s="40">
        <v>-1.08</v>
      </c>
      <c r="V15" s="40">
        <v>-1.1617999999999999</v>
      </c>
      <c r="W15" s="40">
        <v>-1.05</v>
      </c>
      <c r="X15" s="2"/>
      <c r="Y15" s="2"/>
      <c r="Z15" s="2"/>
      <c r="AA15" s="2"/>
    </row>
    <row r="16" spans="2:27" ht="12.75" customHeight="1" x14ac:dyDescent="0.25">
      <c r="B16" s="14"/>
      <c r="C16" s="16"/>
      <c r="D16" s="27"/>
      <c r="E16" s="2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3"/>
      <c r="T16" s="16"/>
      <c r="U16" s="21"/>
      <c r="V16" s="21"/>
      <c r="W16" s="16"/>
      <c r="X16" s="2"/>
      <c r="Y16" s="2"/>
      <c r="Z16" s="2"/>
      <c r="AA16" s="2"/>
    </row>
    <row r="17" spans="2:27" ht="12.75" customHeight="1" x14ac:dyDescent="0.25">
      <c r="B17" s="14" t="s">
        <v>184</v>
      </c>
      <c r="C17" s="21">
        <v>-43.45</v>
      </c>
      <c r="D17" s="21">
        <v>-54.97</v>
      </c>
      <c r="E17" s="21">
        <v>-42.47</v>
      </c>
      <c r="F17" s="21">
        <v>-18.989999999999998</v>
      </c>
      <c r="G17" s="21">
        <v>-48.06</v>
      </c>
      <c r="H17" s="21">
        <v>-52.52</v>
      </c>
      <c r="I17" s="21">
        <v>-48.3</v>
      </c>
      <c r="J17" s="21">
        <v>-15.96</v>
      </c>
      <c r="K17" s="21">
        <v>-52.21</v>
      </c>
      <c r="L17" s="21">
        <v>-50.84</v>
      </c>
      <c r="M17" s="21">
        <v>-49.21</v>
      </c>
      <c r="N17" s="21">
        <v>2.54</v>
      </c>
      <c r="O17" s="21">
        <v>-42.7</v>
      </c>
      <c r="P17" s="21">
        <v>-54.64</v>
      </c>
      <c r="Q17" s="21">
        <v>-36.26</v>
      </c>
      <c r="R17" s="21">
        <v>-2.4500000000000002</v>
      </c>
      <c r="S17" s="3"/>
      <c r="T17" s="21">
        <v>-159.87</v>
      </c>
      <c r="U17" s="21">
        <v>-164.83</v>
      </c>
      <c r="V17" s="21">
        <v>-149.72</v>
      </c>
      <c r="W17" s="21">
        <v>-136.05000000000001</v>
      </c>
      <c r="X17" s="2"/>
      <c r="Y17" s="2"/>
      <c r="AA17" s="2"/>
    </row>
    <row r="18" spans="2:27" ht="12.75" customHeight="1" x14ac:dyDescent="0.25">
      <c r="B18" s="14" t="s">
        <v>71</v>
      </c>
      <c r="C18" s="40">
        <v>-3.47</v>
      </c>
      <c r="D18" s="40">
        <v>-3.54</v>
      </c>
      <c r="E18" s="40">
        <v>-2.6</v>
      </c>
      <c r="F18" s="40">
        <v>-0.49</v>
      </c>
      <c r="G18" s="40">
        <v>-2.97</v>
      </c>
      <c r="H18" s="40">
        <v>-3.46</v>
      </c>
      <c r="I18" s="40">
        <v>-1.84</v>
      </c>
      <c r="J18" s="40">
        <v>-0.16</v>
      </c>
      <c r="K18" s="40">
        <v>-1.6966000000000001</v>
      </c>
      <c r="L18" s="40">
        <v>-1.7189000000000001</v>
      </c>
      <c r="M18" s="40">
        <v>-1.5374000000000001</v>
      </c>
      <c r="N18" s="40">
        <v>4.2599999999999999E-2</v>
      </c>
      <c r="O18" s="40">
        <v>-1.2746</v>
      </c>
      <c r="P18" s="40">
        <v>-1.7554000000000001</v>
      </c>
      <c r="Q18" s="40">
        <v>-1.0235000000000001</v>
      </c>
      <c r="R18" s="40">
        <v>-0.04</v>
      </c>
      <c r="S18" s="3"/>
      <c r="T18" s="40">
        <v>-1.92</v>
      </c>
      <c r="U18" s="40">
        <v>-1.06</v>
      </c>
      <c r="V18" s="40">
        <v>-0.9849</v>
      </c>
      <c r="W18" s="40">
        <v>-0.87</v>
      </c>
      <c r="X18" s="2"/>
      <c r="Y18" s="2"/>
      <c r="Z18" s="2"/>
      <c r="AA18" s="2"/>
    </row>
    <row r="19" spans="2:27" ht="12.75" customHeight="1" x14ac:dyDescent="0.25">
      <c r="B19" s="14"/>
      <c r="C19" s="24"/>
      <c r="D19" s="27"/>
      <c r="E19" s="27"/>
      <c r="F19" s="16"/>
      <c r="G19" s="24"/>
      <c r="H19" s="24"/>
      <c r="I19" s="27"/>
      <c r="J19" s="21"/>
      <c r="K19" s="24"/>
      <c r="L19" s="24"/>
      <c r="M19" s="24"/>
      <c r="N19" s="21"/>
      <c r="O19" s="24"/>
      <c r="P19" s="24"/>
      <c r="Q19" s="24"/>
      <c r="R19" s="21"/>
      <c r="S19" s="3"/>
      <c r="T19" s="16"/>
      <c r="U19" s="16"/>
      <c r="V19" s="16"/>
      <c r="W19" s="24"/>
      <c r="X19" s="2"/>
      <c r="Y19" s="2"/>
      <c r="Z19" s="2"/>
      <c r="AA19" s="2"/>
    </row>
    <row r="20" spans="2:27" ht="12.75" customHeight="1" x14ac:dyDescent="0.25">
      <c r="B20" s="14"/>
      <c r="C20" s="16"/>
      <c r="D20" s="27"/>
      <c r="E20" s="27"/>
      <c r="F20" s="16"/>
      <c r="G20" s="16"/>
      <c r="H20" s="16"/>
      <c r="I20" s="27"/>
      <c r="J20" s="21"/>
      <c r="K20" s="16"/>
      <c r="L20" s="16"/>
      <c r="M20" s="16"/>
      <c r="N20" s="21"/>
      <c r="O20" s="16"/>
      <c r="P20" s="16"/>
      <c r="Q20" s="16"/>
      <c r="R20" s="21"/>
      <c r="S20" s="3"/>
      <c r="T20" s="16"/>
      <c r="U20" s="16"/>
      <c r="V20" s="16"/>
      <c r="W20" s="16"/>
      <c r="X20" s="2"/>
      <c r="Y20" s="2"/>
      <c r="Z20" s="2"/>
      <c r="AA20" s="2"/>
    </row>
    <row r="21" spans="2:27" ht="12.75" customHeight="1" x14ac:dyDescent="0.3">
      <c r="B21" s="167" t="s">
        <v>178</v>
      </c>
      <c r="C21" s="16"/>
      <c r="D21" s="27"/>
      <c r="E21" s="27"/>
      <c r="F21" s="16"/>
      <c r="G21" s="16"/>
      <c r="H21" s="16"/>
      <c r="I21" s="27"/>
      <c r="J21" s="21"/>
      <c r="K21" s="16"/>
      <c r="L21" s="16"/>
      <c r="M21" s="16"/>
      <c r="N21" s="21"/>
      <c r="O21" s="16"/>
      <c r="P21" s="16"/>
      <c r="Q21" s="16"/>
      <c r="R21" s="21"/>
      <c r="S21" s="3"/>
      <c r="T21" s="16"/>
      <c r="U21" s="16"/>
      <c r="V21" s="16"/>
      <c r="W21" s="16"/>
      <c r="X21" s="2"/>
      <c r="Y21" s="2"/>
      <c r="Z21" s="2"/>
      <c r="AA21" s="2"/>
    </row>
    <row r="22" spans="2:27" ht="12.75" customHeight="1" x14ac:dyDescent="0.25">
      <c r="B22" s="158" t="s">
        <v>185</v>
      </c>
      <c r="C22" s="40">
        <v>0.5</v>
      </c>
      <c r="D22" s="40">
        <v>0.52</v>
      </c>
      <c r="E22" s="40">
        <v>0.45</v>
      </c>
      <c r="F22" s="40">
        <v>0.67</v>
      </c>
      <c r="G22" s="40">
        <v>0.45</v>
      </c>
      <c r="H22" s="40">
        <v>0.38</v>
      </c>
      <c r="I22" s="40">
        <v>0.6</v>
      </c>
      <c r="J22" s="40">
        <v>0.82</v>
      </c>
      <c r="K22" s="40">
        <v>0.5958</v>
      </c>
      <c r="L22" s="40">
        <v>0.5766</v>
      </c>
      <c r="M22" s="40">
        <v>0.56889999999999996</v>
      </c>
      <c r="N22" s="40">
        <v>0.57450000000000001</v>
      </c>
      <c r="O22" s="40">
        <v>0.32540000000000002</v>
      </c>
      <c r="P22" s="40">
        <v>0.42420000000000002</v>
      </c>
      <c r="Q22" s="40">
        <v>0.34860000000000002</v>
      </c>
      <c r="R22" s="40">
        <v>0.34</v>
      </c>
      <c r="S22" s="3"/>
      <c r="T22" s="40">
        <v>0.56999999999999995</v>
      </c>
      <c r="U22" s="40">
        <v>0.7</v>
      </c>
      <c r="V22" s="40">
        <v>0.57809999999999995</v>
      </c>
      <c r="W22" s="40">
        <v>0.36</v>
      </c>
      <c r="X22" s="2"/>
      <c r="Y22" s="2"/>
      <c r="Z22" s="2"/>
      <c r="AA22" s="2"/>
    </row>
    <row r="23" spans="2:27" ht="12.75" customHeight="1" x14ac:dyDescent="0.25">
      <c r="B23" s="168" t="s">
        <v>186</v>
      </c>
      <c r="C23" s="40">
        <v>0.24</v>
      </c>
      <c r="D23" s="40">
        <v>0.21</v>
      </c>
      <c r="E23" s="40">
        <v>0.26</v>
      </c>
      <c r="F23" s="40">
        <v>0.17</v>
      </c>
      <c r="G23" s="40">
        <v>0.41</v>
      </c>
      <c r="H23" s="40">
        <v>0.49</v>
      </c>
      <c r="I23" s="40">
        <v>0.34</v>
      </c>
      <c r="J23" s="40">
        <v>0.12</v>
      </c>
      <c r="K23" s="40">
        <v>0.31909999999999999</v>
      </c>
      <c r="L23" s="40">
        <v>0.31940000000000002</v>
      </c>
      <c r="M23" s="40">
        <v>0.31340000000000001</v>
      </c>
      <c r="N23" s="40">
        <v>0.19989999999999999</v>
      </c>
      <c r="O23" s="40">
        <v>0.37309999999999999</v>
      </c>
      <c r="P23" s="40">
        <v>0.43380000000000002</v>
      </c>
      <c r="Q23" s="40">
        <v>0.45350000000000001</v>
      </c>
      <c r="R23" s="40">
        <v>0.32</v>
      </c>
      <c r="S23" s="3"/>
      <c r="T23" s="40">
        <v>0.21</v>
      </c>
      <c r="U23" s="40">
        <v>0.22</v>
      </c>
      <c r="V23" s="40">
        <v>0.2712</v>
      </c>
      <c r="W23" s="40">
        <v>0.39</v>
      </c>
      <c r="X23" s="2"/>
      <c r="Y23" s="2"/>
      <c r="Z23" s="2"/>
      <c r="AA23" s="2"/>
    </row>
    <row r="24" spans="2:27" ht="12.75" customHeight="1" x14ac:dyDescent="0.25">
      <c r="B24" s="14" t="s">
        <v>187</v>
      </c>
      <c r="C24" s="40">
        <v>0.26</v>
      </c>
      <c r="D24" s="40">
        <v>0.27</v>
      </c>
      <c r="E24" s="40">
        <v>0.28999999999999998</v>
      </c>
      <c r="F24" s="40">
        <v>0.11</v>
      </c>
      <c r="G24" s="40">
        <v>0.19</v>
      </c>
      <c r="H24" s="40">
        <v>0.2</v>
      </c>
      <c r="I24" s="40">
        <v>0.09</v>
      </c>
      <c r="J24" s="40">
        <v>0.15</v>
      </c>
      <c r="K24" s="40">
        <v>9.5399999999999999E-2</v>
      </c>
      <c r="L24" s="40">
        <v>0.1041</v>
      </c>
      <c r="M24" s="40">
        <v>0.1076</v>
      </c>
      <c r="N24" s="40">
        <v>0.22570000000000001</v>
      </c>
      <c r="O24" s="40">
        <v>0.33729999999999999</v>
      </c>
      <c r="P24" s="40">
        <v>0.2203</v>
      </c>
      <c r="Q24" s="40">
        <v>0.32719999999999999</v>
      </c>
      <c r="R24" s="40">
        <v>0.38</v>
      </c>
      <c r="S24" s="3"/>
      <c r="T24" s="40">
        <v>0.2</v>
      </c>
      <c r="U24" s="40">
        <v>0.15</v>
      </c>
      <c r="V24" s="40">
        <v>0.15079999999999999</v>
      </c>
      <c r="W24" s="40">
        <v>0.32</v>
      </c>
      <c r="X24" s="2"/>
      <c r="Y24" s="2"/>
      <c r="Z24" s="2"/>
      <c r="AA24" s="2"/>
    </row>
    <row r="25" spans="2:27" ht="12.75" customHeight="1" x14ac:dyDescent="0.25">
      <c r="B25" s="14" t="s">
        <v>188</v>
      </c>
      <c r="C25" s="40">
        <v>0</v>
      </c>
      <c r="D25" s="40">
        <v>0</v>
      </c>
      <c r="E25" s="40">
        <v>0</v>
      </c>
      <c r="F25" s="40">
        <v>0.05</v>
      </c>
      <c r="G25" s="40">
        <v>-0.05</v>
      </c>
      <c r="H25" s="40">
        <v>-7.0000000000000007E-2</v>
      </c>
      <c r="I25" s="40">
        <v>-0.04</v>
      </c>
      <c r="J25" s="40">
        <v>-0.09</v>
      </c>
      <c r="K25" s="40">
        <v>-1.0200000000000001E-2</v>
      </c>
      <c r="L25" s="40">
        <v>-1E-4</v>
      </c>
      <c r="M25" s="40">
        <v>0.01</v>
      </c>
      <c r="N25" s="40">
        <v>-2.0000000000000001E-4</v>
      </c>
      <c r="O25" s="40">
        <v>-3.5799999999999998E-2</v>
      </c>
      <c r="P25" s="40">
        <v>-7.8399999999999997E-2</v>
      </c>
      <c r="Q25" s="40">
        <v>-0.1293</v>
      </c>
      <c r="R25" s="40">
        <v>-0.04</v>
      </c>
      <c r="S25" s="3"/>
      <c r="T25" s="40">
        <v>0.02</v>
      </c>
      <c r="U25" s="40">
        <v>-7.0000000000000007E-2</v>
      </c>
      <c r="V25" s="40">
        <v>-1E-4</v>
      </c>
      <c r="W25" s="40">
        <v>-7.0000000000000007E-2</v>
      </c>
      <c r="X25" s="2"/>
      <c r="Y25" s="2"/>
      <c r="Z25" s="2"/>
      <c r="AA25" s="2"/>
    </row>
    <row r="26" spans="2:27" ht="12.75" customHeight="1" x14ac:dyDescent="0.25">
      <c r="B26" s="14"/>
      <c r="C26" s="21"/>
      <c r="D26" s="21"/>
      <c r="E26" s="21"/>
      <c r="F26" s="21"/>
      <c r="G26" s="21"/>
      <c r="H26" s="21"/>
      <c r="I26" s="27"/>
      <c r="J26" s="21"/>
      <c r="K26" s="21"/>
      <c r="L26" s="21"/>
      <c r="M26" s="21"/>
      <c r="N26" s="21"/>
      <c r="O26" s="21"/>
      <c r="P26" s="21"/>
      <c r="Q26" s="21"/>
      <c r="R26" s="21"/>
      <c r="S26" s="3"/>
      <c r="T26" s="21"/>
      <c r="U26" s="16"/>
      <c r="V26" s="16"/>
      <c r="W26" s="21"/>
      <c r="X26" s="2"/>
      <c r="Y26" s="2"/>
      <c r="Z26" s="2"/>
      <c r="AA26" s="2"/>
    </row>
    <row r="27" spans="2:27" s="280" customFormat="1" ht="12.75" customHeight="1" x14ac:dyDescent="0.3">
      <c r="B27" s="285" t="s">
        <v>38</v>
      </c>
      <c r="C27" s="73"/>
      <c r="D27" s="73"/>
      <c r="E27" s="73"/>
      <c r="F27" s="73"/>
      <c r="G27" s="73"/>
      <c r="H27" s="73"/>
      <c r="I27" s="279"/>
      <c r="J27" s="21"/>
      <c r="K27" s="73"/>
      <c r="L27" s="73"/>
      <c r="M27" s="73"/>
      <c r="N27" s="21"/>
      <c r="O27" s="73"/>
      <c r="P27" s="73"/>
      <c r="Q27" s="73"/>
      <c r="R27" s="21"/>
      <c r="S27" s="3"/>
      <c r="T27" s="73"/>
      <c r="U27" s="73"/>
      <c r="V27" s="73"/>
      <c r="W27" s="73"/>
      <c r="X27" s="281"/>
      <c r="Y27" s="281"/>
      <c r="Z27" s="281"/>
      <c r="AA27" s="281"/>
    </row>
    <row r="28" spans="2:27" s="280" customFormat="1" ht="12.75" customHeight="1" x14ac:dyDescent="0.25">
      <c r="B28" s="246" t="s">
        <v>77</v>
      </c>
      <c r="C28" s="105">
        <v>0.104</v>
      </c>
      <c r="D28" s="105">
        <v>0.16800000000000001</v>
      </c>
      <c r="E28" s="105">
        <v>0.28899999999999998</v>
      </c>
      <c r="F28" s="105">
        <v>0.41499999999999998</v>
      </c>
      <c r="G28" s="105">
        <v>0.185</v>
      </c>
      <c r="H28" s="105">
        <v>0.35399999999999998</v>
      </c>
      <c r="I28" s="105">
        <v>0.46</v>
      </c>
      <c r="J28" s="105">
        <v>0.59</v>
      </c>
      <c r="K28" s="105">
        <v>0.34</v>
      </c>
      <c r="L28" s="444">
        <v>1.01</v>
      </c>
      <c r="M28" s="444">
        <v>1.1499999999999999</v>
      </c>
      <c r="N28" s="105">
        <v>2.69</v>
      </c>
      <c r="O28" s="105">
        <v>7.0000000000000007E-2</v>
      </c>
      <c r="P28" s="444">
        <v>0.39</v>
      </c>
      <c r="Q28" s="444">
        <v>0.73</v>
      </c>
      <c r="R28" s="105">
        <v>0.81</v>
      </c>
      <c r="S28" s="3"/>
      <c r="T28" s="105">
        <v>0.41499999999999998</v>
      </c>
      <c r="U28" s="55">
        <v>0.59</v>
      </c>
      <c r="V28" s="55">
        <v>2.7</v>
      </c>
      <c r="W28" s="105">
        <v>0.81</v>
      </c>
      <c r="X28" s="281"/>
      <c r="Y28" s="281"/>
      <c r="Z28" s="281"/>
      <c r="AA28" s="281"/>
    </row>
    <row r="29" spans="2:27" s="280" customFormat="1" ht="12.75" customHeight="1" x14ac:dyDescent="0.25">
      <c r="B29" s="246" t="s">
        <v>166</v>
      </c>
      <c r="C29" s="73">
        <v>355.61</v>
      </c>
      <c r="D29" s="73">
        <v>278.25</v>
      </c>
      <c r="E29" s="73">
        <v>229.7</v>
      </c>
      <c r="F29" s="73">
        <v>138.79</v>
      </c>
      <c r="G29" s="73">
        <v>266.45</v>
      </c>
      <c r="H29" s="73">
        <v>243.76</v>
      </c>
      <c r="I29" s="21">
        <v>255.72</v>
      </c>
      <c r="J29" s="21">
        <v>294.93</v>
      </c>
      <c r="K29" s="73">
        <v>295.95</v>
      </c>
      <c r="L29" s="73">
        <v>318.92</v>
      </c>
      <c r="M29" s="73">
        <v>299.04000000000002</v>
      </c>
      <c r="N29" s="21">
        <v>318.92</v>
      </c>
      <c r="O29" s="73">
        <v>246.1</v>
      </c>
      <c r="P29" s="73">
        <v>291.81</v>
      </c>
      <c r="Q29" s="73">
        <v>359.49</v>
      </c>
      <c r="R29" s="21">
        <v>681</v>
      </c>
      <c r="S29" s="3"/>
      <c r="T29" s="138">
        <v>138.79</v>
      </c>
      <c r="U29" s="21">
        <v>294.93</v>
      </c>
      <c r="V29" s="21">
        <v>318.92</v>
      </c>
      <c r="W29" s="73">
        <v>681</v>
      </c>
      <c r="X29" s="281"/>
      <c r="Y29" s="281"/>
      <c r="Z29" s="281"/>
      <c r="AA29" s="281"/>
    </row>
    <row r="30" spans="2:27" s="280" customFormat="1" ht="12.75" customHeight="1" x14ac:dyDescent="0.25">
      <c r="B30" s="246" t="s">
        <v>41</v>
      </c>
      <c r="C30" s="73">
        <v>77.84</v>
      </c>
      <c r="D30" s="73">
        <v>80.180000000000007</v>
      </c>
      <c r="E30" s="73">
        <v>80.12</v>
      </c>
      <c r="F30" s="73">
        <v>80.760000000000005</v>
      </c>
      <c r="G30" s="73">
        <v>81.39</v>
      </c>
      <c r="H30" s="73">
        <v>78.91</v>
      </c>
      <c r="I30" s="21">
        <v>80.09</v>
      </c>
      <c r="J30" s="21">
        <v>81.16</v>
      </c>
      <c r="K30" s="73">
        <v>78.44</v>
      </c>
      <c r="L30" s="73">
        <v>73.61</v>
      </c>
      <c r="M30" s="73">
        <v>188.29</v>
      </c>
      <c r="N30" s="21">
        <v>222</v>
      </c>
      <c r="O30" s="73">
        <v>172</v>
      </c>
      <c r="P30" s="73">
        <v>236.8</v>
      </c>
      <c r="Q30" s="73">
        <v>261.56</v>
      </c>
      <c r="R30" s="21">
        <v>232</v>
      </c>
      <c r="S30" s="3"/>
      <c r="T30" s="138">
        <v>80.760000000000005</v>
      </c>
      <c r="U30" s="21">
        <v>81.16</v>
      </c>
      <c r="V30" s="21">
        <v>222</v>
      </c>
      <c r="W30" s="73">
        <v>232</v>
      </c>
      <c r="X30" s="281"/>
      <c r="Y30" s="281"/>
      <c r="Z30" s="281"/>
      <c r="AA30" s="281"/>
    </row>
    <row r="31" spans="2:27" s="280" customFormat="1" ht="12.75" customHeight="1" x14ac:dyDescent="0.25">
      <c r="B31" s="246" t="s">
        <v>42</v>
      </c>
      <c r="C31" s="73">
        <v>5.25</v>
      </c>
      <c r="D31" s="73">
        <v>4.4400000000000004</v>
      </c>
      <c r="E31" s="73">
        <v>4.3600000000000003</v>
      </c>
      <c r="F31" s="73">
        <v>1.71</v>
      </c>
      <c r="G31" s="73">
        <v>1.1299999999999999</v>
      </c>
      <c r="H31" s="73">
        <v>1.1399999999999999</v>
      </c>
      <c r="I31" s="21">
        <v>7.77</v>
      </c>
      <c r="J31" s="21">
        <v>9.2200000000000006</v>
      </c>
      <c r="K31" s="73">
        <v>10.86</v>
      </c>
      <c r="L31" s="73">
        <v>9.8800000000000008</v>
      </c>
      <c r="M31" s="73">
        <v>9.0500000000000007</v>
      </c>
      <c r="N31" s="21">
        <v>9.8800000000000008</v>
      </c>
      <c r="O31" s="73">
        <v>8.9</v>
      </c>
      <c r="P31" s="73">
        <v>3.11</v>
      </c>
      <c r="Q31" s="73">
        <v>2.42</v>
      </c>
      <c r="R31" s="21">
        <v>3.9</v>
      </c>
      <c r="S31" s="3"/>
      <c r="T31" s="138">
        <v>1.71</v>
      </c>
      <c r="U31" s="21">
        <v>9.2200000000000006</v>
      </c>
      <c r="V31" s="21">
        <v>9.8800000000000008</v>
      </c>
      <c r="W31" s="73">
        <v>3.9</v>
      </c>
      <c r="X31" s="281"/>
      <c r="Y31" s="281"/>
      <c r="Z31" s="281"/>
      <c r="AA31" s="281"/>
    </row>
    <row r="32" spans="2:27" ht="12.75" customHeight="1" x14ac:dyDescent="0.25">
      <c r="B32" s="14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3"/>
      <c r="T32" s="16"/>
      <c r="U32" s="55"/>
      <c r="V32" s="55"/>
      <c r="W32" s="21"/>
      <c r="X32" s="2"/>
      <c r="Y32" s="2"/>
      <c r="Z32" s="2"/>
      <c r="AA32" s="2"/>
    </row>
    <row r="33" spans="2:27" ht="12.75" customHeight="1" x14ac:dyDescent="0.3">
      <c r="B33" s="17" t="s">
        <v>46</v>
      </c>
      <c r="C33" s="16"/>
      <c r="D33" s="16"/>
      <c r="E33" s="16"/>
      <c r="F33" s="16"/>
      <c r="G33" s="16"/>
      <c r="H33" s="16"/>
      <c r="I33" s="16"/>
      <c r="J33" s="21"/>
      <c r="K33" s="16"/>
      <c r="L33" s="16"/>
      <c r="M33" s="16"/>
      <c r="N33" s="21"/>
      <c r="O33" s="16"/>
      <c r="P33" s="16"/>
      <c r="Q33" s="16"/>
      <c r="R33" s="21"/>
      <c r="S33" s="3"/>
      <c r="T33" s="16"/>
      <c r="U33" s="73"/>
      <c r="V33" s="73"/>
      <c r="W33" s="16"/>
      <c r="X33" s="2"/>
      <c r="Y33" s="2"/>
      <c r="Z33" s="2"/>
      <c r="AA33" s="2"/>
    </row>
    <row r="34" spans="2:27" ht="12.75" customHeight="1" x14ac:dyDescent="0.25">
      <c r="B34" s="246" t="s">
        <v>189</v>
      </c>
      <c r="C34" s="21">
        <v>1145.8699999999999</v>
      </c>
      <c r="D34" s="21">
        <v>1165.02</v>
      </c>
      <c r="E34" s="21">
        <v>1279.69</v>
      </c>
      <c r="F34" s="21">
        <v>1440.72</v>
      </c>
      <c r="G34" s="21">
        <v>1434.24</v>
      </c>
      <c r="H34" s="21">
        <v>1497.11</v>
      </c>
      <c r="I34" s="21">
        <v>1526.26</v>
      </c>
      <c r="J34" s="21">
        <v>1531.56</v>
      </c>
      <c r="K34" s="21">
        <v>1476.81</v>
      </c>
      <c r="L34" s="21">
        <v>1410.49</v>
      </c>
      <c r="M34" s="21">
        <v>1453.98</v>
      </c>
      <c r="N34" s="21">
        <v>1488.01</v>
      </c>
      <c r="O34" s="21">
        <v>1473.4</v>
      </c>
      <c r="P34" s="21">
        <v>1395</v>
      </c>
      <c r="Q34" s="21">
        <v>1377.66</v>
      </c>
      <c r="R34" s="21">
        <v>1385.61</v>
      </c>
      <c r="S34" s="3"/>
      <c r="T34" s="21">
        <v>5031.3</v>
      </c>
      <c r="U34" s="21">
        <v>6096.1</v>
      </c>
      <c r="V34" s="21">
        <v>5829.29</v>
      </c>
      <c r="W34" s="21">
        <v>5631.67</v>
      </c>
      <c r="X34" s="2"/>
      <c r="Y34" s="2"/>
      <c r="Z34" s="2"/>
      <c r="AA34" s="2"/>
    </row>
    <row r="35" spans="2:27" ht="12.75" customHeight="1" x14ac:dyDescent="0.25">
      <c r="B35" s="24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"/>
      <c r="T35" s="21"/>
      <c r="U35" s="21"/>
      <c r="V35" s="21"/>
      <c r="W35" s="21"/>
      <c r="X35" s="2"/>
      <c r="Y35" s="2"/>
      <c r="Z35" s="2"/>
      <c r="AA35" s="2"/>
    </row>
    <row r="36" spans="2:27" ht="12.75" customHeight="1" x14ac:dyDescent="0.25">
      <c r="B36" s="247" t="s">
        <v>190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"/>
      <c r="T36" s="21"/>
      <c r="U36" s="34"/>
      <c r="V36" s="34"/>
      <c r="W36" s="21"/>
      <c r="X36" s="2"/>
      <c r="Y36" s="2"/>
      <c r="Z36" s="2"/>
      <c r="AA36" s="2"/>
    </row>
    <row r="37" spans="2:27" ht="12.75" customHeight="1" x14ac:dyDescent="0.25">
      <c r="B37" s="14" t="s">
        <v>191</v>
      </c>
      <c r="C37" s="55">
        <v>8.9</v>
      </c>
      <c r="D37" s="55">
        <v>9.1489999999999991</v>
      </c>
      <c r="E37" s="55">
        <v>9.3800000000000008</v>
      </c>
      <c r="F37" s="55">
        <v>9.67</v>
      </c>
      <c r="G37" s="55">
        <v>9.8800000000000008</v>
      </c>
      <c r="H37" s="55">
        <v>10.11</v>
      </c>
      <c r="I37" s="55">
        <v>10.23</v>
      </c>
      <c r="J37" s="55">
        <v>10.39</v>
      </c>
      <c r="K37" s="55">
        <v>10.52</v>
      </c>
      <c r="L37" s="55">
        <v>10.75</v>
      </c>
      <c r="M37" s="55">
        <v>10.88</v>
      </c>
      <c r="N37" s="55">
        <v>11.07</v>
      </c>
      <c r="O37" s="105">
        <v>11.1</v>
      </c>
      <c r="P37" s="55">
        <v>11.2</v>
      </c>
      <c r="Q37" s="55">
        <v>11.4</v>
      </c>
      <c r="R37" s="55">
        <v>11.6</v>
      </c>
      <c r="S37" s="3"/>
      <c r="T37" s="55">
        <v>9.67</v>
      </c>
      <c r="U37" s="65">
        <v>10.39</v>
      </c>
      <c r="V37" s="55">
        <v>11.07</v>
      </c>
      <c r="W37" s="105">
        <v>11.6</v>
      </c>
      <c r="X37" s="3"/>
      <c r="Y37" s="2"/>
      <c r="Z37" s="2"/>
      <c r="AA37" s="2"/>
    </row>
    <row r="38" spans="2:27" ht="12.75" customHeight="1" x14ac:dyDescent="0.25">
      <c r="B38" s="14"/>
      <c r="C38" s="55"/>
      <c r="D38" s="55"/>
      <c r="E38" s="55"/>
      <c r="F38" s="55"/>
      <c r="G38" s="55"/>
      <c r="H38" s="55"/>
      <c r="I38" s="55"/>
      <c r="J38" s="21"/>
      <c r="K38" s="55"/>
      <c r="L38" s="55"/>
      <c r="M38" s="55"/>
      <c r="N38" s="21"/>
      <c r="O38" s="105"/>
      <c r="P38" s="55"/>
      <c r="Q38" s="55"/>
      <c r="R38" s="21"/>
      <c r="S38" s="3"/>
      <c r="T38" s="55"/>
      <c r="U38" s="34"/>
      <c r="V38" s="21"/>
      <c r="W38" s="105"/>
      <c r="X38" s="2"/>
      <c r="Y38" s="2"/>
      <c r="Z38" s="2"/>
      <c r="AA38" s="2"/>
    </row>
    <row r="39" spans="2:27" ht="12.75" customHeight="1" x14ac:dyDescent="0.25">
      <c r="B39" s="248" t="s">
        <v>192</v>
      </c>
      <c r="C39" s="55"/>
      <c r="D39" s="55"/>
      <c r="E39" s="55"/>
      <c r="F39" s="55"/>
      <c r="G39" s="55"/>
      <c r="H39" s="55"/>
      <c r="I39" s="55"/>
      <c r="J39" s="21"/>
      <c r="K39" s="55"/>
      <c r="L39" s="55"/>
      <c r="M39" s="55"/>
      <c r="N39" s="21"/>
      <c r="O39" s="105"/>
      <c r="P39" s="55"/>
      <c r="Q39" s="55"/>
      <c r="R39" s="21"/>
      <c r="S39" s="3"/>
      <c r="T39" s="55"/>
      <c r="U39" s="34"/>
      <c r="V39" s="21"/>
      <c r="W39" s="105"/>
      <c r="X39" s="2"/>
      <c r="Y39" s="2"/>
      <c r="Z39" s="2"/>
      <c r="AA39" s="2"/>
    </row>
    <row r="40" spans="2:27" ht="12.75" customHeight="1" x14ac:dyDescent="0.25">
      <c r="B40" s="14" t="s">
        <v>193</v>
      </c>
      <c r="C40" s="73"/>
      <c r="D40" s="73"/>
      <c r="E40" s="73"/>
      <c r="F40" s="73"/>
      <c r="G40" s="73"/>
      <c r="H40" s="73"/>
      <c r="I40" s="73"/>
      <c r="J40" s="21"/>
      <c r="K40" s="73"/>
      <c r="L40" s="73"/>
      <c r="M40" s="73"/>
      <c r="N40" s="21"/>
      <c r="O40" s="73"/>
      <c r="P40" s="73"/>
      <c r="Q40" s="73"/>
      <c r="R40" s="21"/>
      <c r="S40" s="3"/>
      <c r="T40" s="73"/>
      <c r="U40" s="34"/>
      <c r="V40" s="21"/>
      <c r="W40" s="73"/>
      <c r="X40" s="2"/>
      <c r="Y40" s="2"/>
      <c r="Z40" s="2"/>
      <c r="AA40" s="2"/>
    </row>
    <row r="41" spans="2:27" ht="12.75" customHeight="1" x14ac:dyDescent="0.25">
      <c r="B41" s="14" t="s">
        <v>194</v>
      </c>
      <c r="C41" s="73">
        <v>331.13</v>
      </c>
      <c r="D41" s="73">
        <v>352.89</v>
      </c>
      <c r="E41" s="73">
        <v>409.47</v>
      </c>
      <c r="F41" s="73">
        <v>439.34</v>
      </c>
      <c r="G41" s="73">
        <v>469.25</v>
      </c>
      <c r="H41" s="73">
        <v>505.3</v>
      </c>
      <c r="I41" s="73">
        <v>537.53</v>
      </c>
      <c r="J41" s="73">
        <v>555.30999999999995</v>
      </c>
      <c r="K41" s="73">
        <v>585.91999999999996</v>
      </c>
      <c r="L41" s="73">
        <v>606.88</v>
      </c>
      <c r="M41" s="73">
        <v>620</v>
      </c>
      <c r="N41" s="73">
        <v>631.67999999999995</v>
      </c>
      <c r="O41" s="73">
        <v>649</v>
      </c>
      <c r="P41" s="73">
        <v>655.9</v>
      </c>
      <c r="Q41" s="73">
        <v>656</v>
      </c>
      <c r="R41" s="73">
        <v>665</v>
      </c>
      <c r="S41" s="3"/>
      <c r="T41" s="21">
        <v>439.34</v>
      </c>
      <c r="U41" s="34">
        <v>555.30999999999995</v>
      </c>
      <c r="V41" s="73">
        <v>631.67999999999995</v>
      </c>
      <c r="W41" s="73">
        <v>665</v>
      </c>
      <c r="X41" s="3"/>
      <c r="Y41" s="2"/>
      <c r="Z41" s="2"/>
      <c r="AA41" s="2"/>
    </row>
    <row r="42" spans="2:27" ht="12.75" customHeight="1" x14ac:dyDescent="0.25">
      <c r="B42" s="14" t="s">
        <v>195</v>
      </c>
      <c r="C42" s="73">
        <v>121.8</v>
      </c>
      <c r="D42" s="73">
        <v>121.81</v>
      </c>
      <c r="E42" s="73">
        <v>121.81</v>
      </c>
      <c r="F42" s="73">
        <v>121.81</v>
      </c>
      <c r="G42" s="73">
        <v>121.81</v>
      </c>
      <c r="H42" s="73">
        <v>121.81</v>
      </c>
      <c r="I42" s="73">
        <v>121.81</v>
      </c>
      <c r="J42" s="73">
        <v>121.81</v>
      </c>
      <c r="K42" s="73">
        <v>121.81</v>
      </c>
      <c r="L42" s="73">
        <v>121.81</v>
      </c>
      <c r="M42" s="73">
        <v>121.81</v>
      </c>
      <c r="N42" s="73">
        <v>121.81</v>
      </c>
      <c r="O42" s="73">
        <v>122</v>
      </c>
      <c r="P42" s="73">
        <v>122</v>
      </c>
      <c r="Q42" s="73">
        <v>122</v>
      </c>
      <c r="R42" s="73">
        <v>122</v>
      </c>
      <c r="S42" s="3"/>
      <c r="T42" s="21">
        <v>121.81</v>
      </c>
      <c r="U42" s="34">
        <v>121.81</v>
      </c>
      <c r="V42" s="73">
        <v>121.81</v>
      </c>
      <c r="W42" s="73">
        <v>122</v>
      </c>
      <c r="X42" s="2"/>
      <c r="Y42" s="2"/>
      <c r="Z42" s="2"/>
      <c r="AA42" s="2"/>
    </row>
    <row r="43" spans="2:27" ht="12.75" customHeight="1" x14ac:dyDescent="0.25">
      <c r="B43" s="14"/>
      <c r="C43" s="16"/>
      <c r="D43" s="34"/>
      <c r="E43" s="16"/>
      <c r="F43" s="16"/>
      <c r="G43" s="16"/>
      <c r="H43" s="34"/>
      <c r="I43" s="16"/>
      <c r="J43" s="16"/>
      <c r="K43" s="16"/>
      <c r="L43" s="34"/>
      <c r="M43" s="16"/>
      <c r="N43" s="16"/>
      <c r="O43" s="16"/>
      <c r="P43" s="16"/>
      <c r="Q43" s="16"/>
      <c r="R43" s="16"/>
      <c r="T43" s="34"/>
      <c r="U43" s="34"/>
      <c r="V43" s="442"/>
      <c r="W43" s="16"/>
    </row>
    <row r="44" spans="2:27" ht="12.75" customHeight="1" x14ac:dyDescent="0.25">
      <c r="B44" s="60" t="s">
        <v>59</v>
      </c>
    </row>
    <row r="45" spans="2:27" ht="12.75" customHeight="1" x14ac:dyDescent="0.25">
      <c r="B45" s="61" t="s">
        <v>196</v>
      </c>
      <c r="O45" s="3"/>
    </row>
    <row r="46" spans="2:27" ht="12.75" customHeight="1" x14ac:dyDescent="0.25">
      <c r="B46" s="60"/>
    </row>
    <row r="47" spans="2:27" ht="12.75" customHeight="1" x14ac:dyDescent="0.25">
      <c r="B47" s="60"/>
    </row>
    <row r="49" spans="3:21" s="276" customFormat="1" ht="12.75" customHeight="1" x14ac:dyDescent="0.25"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516"/>
      <c r="P49" s="245"/>
      <c r="Q49" s="245"/>
      <c r="R49" s="245"/>
      <c r="U49" s="1"/>
    </row>
    <row r="50" spans="3:21" ht="12.75" customHeight="1" x14ac:dyDescent="0.25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</sheetData>
  <mergeCells count="10">
    <mergeCell ref="W5:W6"/>
    <mergeCell ref="V5:V6"/>
    <mergeCell ref="U5:U6"/>
    <mergeCell ref="C4:F4"/>
    <mergeCell ref="G4:J4"/>
    <mergeCell ref="C5:F5"/>
    <mergeCell ref="G5:J5"/>
    <mergeCell ref="T5:T6"/>
    <mergeCell ref="K5:N5"/>
    <mergeCell ref="O5:R5"/>
  </mergeCells>
  <pageMargins left="0.7" right="0.7" top="0.75" bottom="0.75" header="0.3" footer="0.3"/>
  <pageSetup paperSize="8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BECCC-5549-4D22-AD54-2903CE286D19}">
  <sheetPr>
    <tabColor rgb="FF002060"/>
    <pageSetUpPr fitToPage="1"/>
  </sheetPr>
  <dimension ref="B1:BQ151"/>
  <sheetViews>
    <sheetView zoomScale="55" zoomScaleNormal="55" zoomScaleSheetLayoutView="100" workbookViewId="0">
      <pane xSplit="2" ySplit="7" topLeftCell="AV8" activePane="bottomRight" state="frozen"/>
      <selection pane="topRight" activeCell="BP10" sqref="BP10"/>
      <selection pane="bottomLeft" activeCell="BP10" sqref="BP10"/>
      <selection pane="bottomRight" activeCell="BN5" sqref="BN5"/>
    </sheetView>
  </sheetViews>
  <sheetFormatPr defaultColWidth="9.1796875" defaultRowHeight="14.5" outlineLevelCol="1" x14ac:dyDescent="0.35"/>
  <cols>
    <col min="1" max="1" width="3.26953125" style="62" customWidth="1"/>
    <col min="2" max="2" width="57.54296875" style="62" customWidth="1"/>
    <col min="3" max="14" width="10.54296875" style="62" hidden="1" customWidth="1" outlineLevel="1"/>
    <col min="15" max="15" width="10.7265625" style="62" hidden="1" customWidth="1" outlineLevel="1" collapsed="1"/>
    <col min="16" max="18" width="10.7265625" style="62" hidden="1" customWidth="1" outlineLevel="1"/>
    <col min="19" max="19" width="10.7265625" style="62" hidden="1" customWidth="1" outlineLevel="1" collapsed="1"/>
    <col min="20" max="22" width="10.7265625" style="62" hidden="1" customWidth="1" outlineLevel="1"/>
    <col min="23" max="23" width="11.1796875" style="62" bestFit="1" customWidth="1" collapsed="1"/>
    <col min="24" max="24" width="11.1796875" style="62" bestFit="1" customWidth="1"/>
    <col min="25" max="25" width="10.7265625" style="62" customWidth="1"/>
    <col min="26" max="26" width="11.1796875" style="62" bestFit="1" customWidth="1"/>
    <col min="27" max="33" width="10.7265625" style="62" customWidth="1"/>
    <col min="34" max="34" width="11.1796875" style="62" customWidth="1"/>
    <col min="35" max="36" width="11.453125" style="62" customWidth="1"/>
    <col min="37" max="37" width="11" style="62" customWidth="1"/>
    <col min="38" max="38" width="11.54296875" style="62" customWidth="1"/>
    <col min="39" max="39" width="11.1796875" style="62" customWidth="1"/>
    <col min="40" max="40" width="13.453125" style="62" bestFit="1" customWidth="1"/>
    <col min="41" max="41" width="11.1796875" style="62" customWidth="1"/>
    <col min="42" max="42" width="13.54296875" style="62" bestFit="1" customWidth="1"/>
    <col min="43" max="43" width="11.1796875" style="62" customWidth="1"/>
    <col min="44" max="44" width="13.453125" style="62" bestFit="1" customWidth="1"/>
    <col min="45" max="49" width="13.453125" bestFit="1" customWidth="1"/>
    <col min="50" max="53" width="13.453125" customWidth="1"/>
    <col min="55" max="59" width="11.54296875" style="62" customWidth="1" outlineLevel="1"/>
    <col min="60" max="61" width="12.453125" style="62" customWidth="1"/>
    <col min="62" max="62" width="11.81640625" style="62" customWidth="1"/>
    <col min="63" max="64" width="12.1796875" style="62" customWidth="1"/>
    <col min="65" max="67" width="12.26953125" style="62" customWidth="1"/>
    <col min="68" max="68" width="10.1796875" style="62" bestFit="1" customWidth="1"/>
    <col min="69" max="69" width="0" style="62" hidden="1" customWidth="1"/>
    <col min="70" max="16384" width="9.1796875" style="62"/>
  </cols>
  <sheetData>
    <row r="1" spans="2:69" x14ac:dyDescent="0.35"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2" spans="2:69" x14ac:dyDescent="0.35">
      <c r="C2" s="93"/>
      <c r="D2" s="93"/>
      <c r="E2" s="93"/>
      <c r="F2" s="93"/>
      <c r="G2" s="96"/>
      <c r="H2" s="96"/>
      <c r="I2" s="96"/>
      <c r="J2" s="96"/>
      <c r="K2" s="96"/>
      <c r="L2" s="96"/>
      <c r="M2" s="96"/>
      <c r="N2" s="96"/>
      <c r="O2" s="93"/>
      <c r="P2" s="93"/>
      <c r="Q2" s="93"/>
      <c r="R2" s="93"/>
      <c r="S2" s="93"/>
      <c r="T2" s="93"/>
      <c r="U2" s="93"/>
      <c r="V2" s="93"/>
      <c r="W2" s="93"/>
      <c r="X2" s="182"/>
      <c r="Y2" s="182"/>
      <c r="Z2" s="182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X2" s="419"/>
      <c r="BH2" s="93"/>
      <c r="BI2" s="93"/>
      <c r="BJ2" s="93"/>
      <c r="BN2"/>
      <c r="BO2"/>
    </row>
    <row r="3" spans="2:69" ht="14.5" customHeight="1" x14ac:dyDescent="0.35">
      <c r="AT3" s="657" t="s">
        <v>305</v>
      </c>
      <c r="AU3" s="658"/>
      <c r="AV3" s="658"/>
      <c r="AW3" s="658"/>
      <c r="AX3" s="658"/>
      <c r="AY3" s="658"/>
      <c r="AZ3" s="658"/>
      <c r="BA3" s="658"/>
      <c r="BN3" s="664" t="s">
        <v>483</v>
      </c>
      <c r="BO3" s="663"/>
    </row>
    <row r="4" spans="2:69" x14ac:dyDescent="0.35">
      <c r="B4" s="91" t="s">
        <v>197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512" t="s">
        <v>198</v>
      </c>
      <c r="AU4" s="512" t="s">
        <v>198</v>
      </c>
      <c r="AV4" s="512" t="s">
        <v>198</v>
      </c>
      <c r="AW4" s="512" t="s">
        <v>198</v>
      </c>
      <c r="AX4" s="523" t="s">
        <v>198</v>
      </c>
      <c r="AY4" s="512" t="s">
        <v>198</v>
      </c>
      <c r="AZ4" s="92"/>
      <c r="BA4" s="511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</row>
    <row r="5" spans="2:69" ht="72" customHeight="1" x14ac:dyDescent="0.35">
      <c r="B5" s="91" t="s">
        <v>199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646" t="s">
        <v>87</v>
      </c>
      <c r="X5" s="647"/>
      <c r="Y5" s="647"/>
      <c r="Z5" s="648"/>
      <c r="AA5" s="646" t="s">
        <v>87</v>
      </c>
      <c r="AB5" s="647"/>
      <c r="AC5" s="647"/>
      <c r="AD5" s="648"/>
      <c r="AE5" s="649" t="s">
        <v>87</v>
      </c>
      <c r="AF5" s="650"/>
      <c r="AG5" s="92"/>
      <c r="AH5" s="92"/>
      <c r="AI5" s="92"/>
      <c r="AJ5" s="92"/>
      <c r="AK5" s="92"/>
      <c r="AL5" s="92"/>
      <c r="AM5" s="92"/>
      <c r="AN5" s="470" t="s">
        <v>200</v>
      </c>
      <c r="AO5" s="92"/>
      <c r="AP5" s="470" t="s">
        <v>200</v>
      </c>
      <c r="AQ5" s="92"/>
      <c r="AR5" s="470" t="s">
        <v>201</v>
      </c>
      <c r="AS5" s="471" t="s">
        <v>202</v>
      </c>
      <c r="AT5" s="471" t="s">
        <v>202</v>
      </c>
      <c r="AU5" s="471" t="s">
        <v>202</v>
      </c>
      <c r="AV5" s="471" t="s">
        <v>202</v>
      </c>
      <c r="AW5" s="555" t="s">
        <v>306</v>
      </c>
      <c r="AX5" s="471" t="s">
        <v>202</v>
      </c>
      <c r="AY5" s="471" t="s">
        <v>202</v>
      </c>
      <c r="AZ5" s="471" t="s">
        <v>202</v>
      </c>
      <c r="BA5" s="555" t="s">
        <v>306</v>
      </c>
      <c r="BC5" s="92"/>
      <c r="BD5" s="92"/>
      <c r="BE5" s="92"/>
      <c r="BF5" s="92"/>
      <c r="BG5" s="92"/>
      <c r="BH5" s="184" t="s">
        <v>87</v>
      </c>
      <c r="BI5" s="184" t="s">
        <v>87</v>
      </c>
      <c r="BJ5" s="183"/>
      <c r="BK5" s="92"/>
      <c r="BL5" s="184" t="s">
        <v>87</v>
      </c>
      <c r="BM5" s="471" t="s">
        <v>202</v>
      </c>
      <c r="BN5" s="471" t="s">
        <v>307</v>
      </c>
      <c r="BO5" s="471" t="s">
        <v>307</v>
      </c>
    </row>
    <row r="6" spans="2:69" ht="12.75" customHeight="1" x14ac:dyDescent="0.35">
      <c r="B6" s="185"/>
      <c r="C6" s="570">
        <v>2013</v>
      </c>
      <c r="D6" s="570"/>
      <c r="E6" s="570"/>
      <c r="F6" s="570"/>
      <c r="G6" s="571">
        <v>2014</v>
      </c>
      <c r="H6" s="571"/>
      <c r="I6" s="571"/>
      <c r="J6" s="571"/>
      <c r="K6" s="572">
        <v>2015</v>
      </c>
      <c r="L6" s="572"/>
      <c r="M6" s="572"/>
      <c r="N6" s="572"/>
      <c r="O6" s="573">
        <v>2016</v>
      </c>
      <c r="P6" s="573"/>
      <c r="Q6" s="573"/>
      <c r="R6" s="573"/>
      <c r="S6" s="574">
        <v>2017</v>
      </c>
      <c r="T6" s="574"/>
      <c r="U6" s="574"/>
      <c r="V6" s="574"/>
      <c r="W6" s="651">
        <v>2018</v>
      </c>
      <c r="X6" s="652"/>
      <c r="Y6" s="652"/>
      <c r="Z6" s="653"/>
      <c r="AA6" s="654">
        <v>2019</v>
      </c>
      <c r="AB6" s="655"/>
      <c r="AC6" s="655"/>
      <c r="AD6" s="656"/>
      <c r="AE6" s="640">
        <v>2020</v>
      </c>
      <c r="AF6" s="641"/>
      <c r="AG6" s="641"/>
      <c r="AH6" s="641"/>
      <c r="AI6" s="642">
        <v>2021</v>
      </c>
      <c r="AJ6" s="642"/>
      <c r="AK6" s="642"/>
      <c r="AL6" s="643"/>
      <c r="AM6" s="644">
        <v>2022</v>
      </c>
      <c r="AN6" s="645"/>
      <c r="AO6" s="645"/>
      <c r="AP6" s="645"/>
      <c r="AQ6" s="645"/>
      <c r="AR6" s="645"/>
      <c r="AS6" s="645"/>
      <c r="AT6" s="467">
        <v>2023</v>
      </c>
      <c r="AU6" s="468"/>
      <c r="AV6" s="468"/>
      <c r="AW6" s="468"/>
      <c r="AX6" s="637">
        <v>2024</v>
      </c>
      <c r="AY6" s="638"/>
      <c r="AZ6" s="638"/>
      <c r="BA6" s="639"/>
      <c r="BC6" s="417"/>
      <c r="BD6" s="379"/>
      <c r="BE6" s="386"/>
      <c r="BF6" s="388"/>
      <c r="BG6" s="414"/>
      <c r="BH6" s="415"/>
      <c r="BI6" s="384"/>
      <c r="BJ6" s="381"/>
      <c r="BK6" s="417"/>
      <c r="BL6" s="417" t="s">
        <v>9</v>
      </c>
      <c r="BM6" s="379" t="s">
        <v>10</v>
      </c>
      <c r="BN6" s="386" t="s">
        <v>11</v>
      </c>
      <c r="BO6" s="388" t="s">
        <v>12</v>
      </c>
    </row>
    <row r="7" spans="2:69" ht="55.5" customHeight="1" x14ac:dyDescent="0.35">
      <c r="B7" s="186" t="s">
        <v>203</v>
      </c>
      <c r="C7" s="89" t="s">
        <v>14</v>
      </c>
      <c r="D7" s="89" t="s">
        <v>15</v>
      </c>
      <c r="E7" s="89" t="s">
        <v>16</v>
      </c>
      <c r="F7" s="89" t="s">
        <v>17</v>
      </c>
      <c r="G7" s="88" t="s">
        <v>14</v>
      </c>
      <c r="H7" s="88" t="s">
        <v>15</v>
      </c>
      <c r="I7" s="88" t="s">
        <v>16</v>
      </c>
      <c r="J7" s="88" t="s">
        <v>17</v>
      </c>
      <c r="K7" s="87" t="s">
        <v>14</v>
      </c>
      <c r="L7" s="87" t="s">
        <v>15</v>
      </c>
      <c r="M7" s="87" t="s">
        <v>16</v>
      </c>
      <c r="N7" s="87" t="s">
        <v>17</v>
      </c>
      <c r="O7" s="86" t="s">
        <v>14</v>
      </c>
      <c r="P7" s="86" t="s">
        <v>15</v>
      </c>
      <c r="Q7" s="86" t="s">
        <v>16</v>
      </c>
      <c r="R7" s="86" t="s">
        <v>17</v>
      </c>
      <c r="S7" s="85" t="s">
        <v>14</v>
      </c>
      <c r="T7" s="85" t="s">
        <v>15</v>
      </c>
      <c r="U7" s="85" t="s">
        <v>16</v>
      </c>
      <c r="V7" s="85" t="s">
        <v>17</v>
      </c>
      <c r="W7" s="421" t="s">
        <v>14</v>
      </c>
      <c r="X7" s="421" t="s">
        <v>15</v>
      </c>
      <c r="Y7" s="421" t="s">
        <v>16</v>
      </c>
      <c r="Z7" s="421" t="s">
        <v>17</v>
      </c>
      <c r="AA7" s="422" t="s">
        <v>14</v>
      </c>
      <c r="AB7" s="422" t="s">
        <v>15</v>
      </c>
      <c r="AC7" s="422" t="s">
        <v>16</v>
      </c>
      <c r="AD7" s="422" t="s">
        <v>17</v>
      </c>
      <c r="AE7" s="423" t="s">
        <v>14</v>
      </c>
      <c r="AF7" s="423" t="s">
        <v>15</v>
      </c>
      <c r="AG7" s="423" t="s">
        <v>16</v>
      </c>
      <c r="AH7" s="424" t="s">
        <v>17</v>
      </c>
      <c r="AI7" s="416" t="s">
        <v>14</v>
      </c>
      <c r="AJ7" s="416" t="s">
        <v>15</v>
      </c>
      <c r="AK7" s="416" t="s">
        <v>16</v>
      </c>
      <c r="AL7" s="416" t="s">
        <v>17</v>
      </c>
      <c r="AM7" s="425" t="s">
        <v>14</v>
      </c>
      <c r="AN7" s="426" t="s">
        <v>204</v>
      </c>
      <c r="AO7" s="425" t="s">
        <v>15</v>
      </c>
      <c r="AP7" s="426" t="s">
        <v>205</v>
      </c>
      <c r="AQ7" s="425" t="s">
        <v>16</v>
      </c>
      <c r="AR7" s="426" t="s">
        <v>206</v>
      </c>
      <c r="AS7" s="426" t="s">
        <v>207</v>
      </c>
      <c r="AT7" s="427" t="s">
        <v>208</v>
      </c>
      <c r="AU7" s="427" t="s">
        <v>209</v>
      </c>
      <c r="AV7" s="427" t="s">
        <v>210</v>
      </c>
      <c r="AW7" s="427" t="s">
        <v>207</v>
      </c>
      <c r="AX7" s="517" t="s">
        <v>208</v>
      </c>
      <c r="AY7" s="517" t="s">
        <v>205</v>
      </c>
      <c r="AZ7" s="517" t="s">
        <v>210</v>
      </c>
      <c r="BA7" s="517" t="s">
        <v>207</v>
      </c>
      <c r="BC7" s="418" t="s">
        <v>1</v>
      </c>
      <c r="BD7" s="380" t="s">
        <v>2</v>
      </c>
      <c r="BE7" s="387" t="s">
        <v>3</v>
      </c>
      <c r="BF7" s="389" t="s">
        <v>4</v>
      </c>
      <c r="BG7" s="378" t="s">
        <v>5</v>
      </c>
      <c r="BH7" s="383" t="s">
        <v>6</v>
      </c>
      <c r="BI7" s="385" t="s">
        <v>7</v>
      </c>
      <c r="BJ7" s="382" t="s">
        <v>8</v>
      </c>
      <c r="BK7" s="418" t="s">
        <v>9</v>
      </c>
      <c r="BL7" s="418" t="s">
        <v>211</v>
      </c>
      <c r="BM7" s="380" t="s">
        <v>211</v>
      </c>
      <c r="BN7" s="387" t="s">
        <v>211</v>
      </c>
      <c r="BO7" s="389" t="s">
        <v>211</v>
      </c>
    </row>
    <row r="8" spans="2:69" x14ac:dyDescent="0.35">
      <c r="B8" s="5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71"/>
      <c r="AD8" s="71"/>
      <c r="AE8" s="15"/>
      <c r="AF8" s="30"/>
      <c r="AG8" s="71"/>
      <c r="AH8" s="59"/>
      <c r="AI8" s="15"/>
      <c r="AJ8" s="15"/>
      <c r="AK8" s="15"/>
      <c r="AL8" s="15"/>
      <c r="AM8" s="16"/>
      <c r="AN8" s="16"/>
      <c r="AO8" s="16"/>
      <c r="AP8" s="16"/>
      <c r="AQ8" s="16"/>
      <c r="AR8" s="16"/>
      <c r="AS8" s="393"/>
      <c r="AT8" s="16"/>
      <c r="AU8" s="34"/>
      <c r="AV8" s="16"/>
      <c r="AW8" s="16"/>
      <c r="AX8" s="16"/>
      <c r="AY8" s="34"/>
      <c r="AZ8" s="16"/>
      <c r="BA8" s="16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</row>
    <row r="9" spans="2:69" x14ac:dyDescent="0.35">
      <c r="B9" s="391" t="s">
        <v>211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30"/>
      <c r="AG9" s="15"/>
      <c r="AH9" s="30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394"/>
      <c r="AT9" s="16"/>
      <c r="AU9" s="34"/>
      <c r="AV9" s="16"/>
      <c r="AW9" s="16"/>
      <c r="AX9" s="21"/>
      <c r="AY9" s="34"/>
      <c r="AZ9" s="16"/>
      <c r="BA9" s="16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</row>
    <row r="10" spans="2:69" x14ac:dyDescent="0.35">
      <c r="B10" s="58" t="s">
        <v>212</v>
      </c>
      <c r="C10" s="100">
        <v>4481877</v>
      </c>
      <c r="D10" s="100">
        <v>4629385</v>
      </c>
      <c r="E10" s="100">
        <v>4747318</v>
      </c>
      <c r="F10" s="100">
        <v>4512261</v>
      </c>
      <c r="G10" s="100">
        <v>4515022</v>
      </c>
      <c r="H10" s="100">
        <v>4730433</v>
      </c>
      <c r="I10" s="100">
        <v>4652900</v>
      </c>
      <c r="J10" s="100">
        <v>4813422</v>
      </c>
      <c r="K10" s="100">
        <v>4750720</v>
      </c>
      <c r="L10" s="100">
        <v>4707196</v>
      </c>
      <c r="M10" s="100">
        <v>5065108</v>
      </c>
      <c r="N10" s="100">
        <v>5360437</v>
      </c>
      <c r="O10" s="100">
        <v>5008841</v>
      </c>
      <c r="P10" s="100">
        <v>5310097</v>
      </c>
      <c r="Q10" s="100">
        <v>5457032</v>
      </c>
      <c r="R10" s="100">
        <v>5789422</v>
      </c>
      <c r="S10" s="100">
        <v>5880972</v>
      </c>
      <c r="T10" s="100">
        <v>6058566</v>
      </c>
      <c r="U10" s="100">
        <v>6201768</v>
      </c>
      <c r="V10" s="100">
        <v>6261095</v>
      </c>
      <c r="W10" s="100">
        <v>5748249</v>
      </c>
      <c r="X10" s="100">
        <v>5867065</v>
      </c>
      <c r="Y10" s="100">
        <v>6003472</v>
      </c>
      <c r="Z10" s="100">
        <v>6266995</v>
      </c>
      <c r="AA10" s="100">
        <v>5949437</v>
      </c>
      <c r="AB10" s="100">
        <v>6153614</v>
      </c>
      <c r="AC10" s="100">
        <v>6213254</v>
      </c>
      <c r="AD10" s="100">
        <v>6267007</v>
      </c>
      <c r="AE10" s="112">
        <v>6036584</v>
      </c>
      <c r="AF10" s="112">
        <v>5792414</v>
      </c>
      <c r="AG10" s="100">
        <v>6111657</v>
      </c>
      <c r="AH10" s="222">
        <v>6262516</v>
      </c>
      <c r="AI10" s="100">
        <v>6064019</v>
      </c>
      <c r="AJ10" s="100">
        <v>6390064</v>
      </c>
      <c r="AK10" s="100">
        <v>6542963</v>
      </c>
      <c r="AL10" s="100">
        <v>6903614</v>
      </c>
      <c r="AM10" s="34">
        <v>6469951</v>
      </c>
      <c r="AN10" s="34">
        <v>4983890</v>
      </c>
      <c r="AO10" s="34">
        <v>6704257</v>
      </c>
      <c r="AP10" s="34">
        <v>5197605</v>
      </c>
      <c r="AQ10" s="34">
        <v>7260318</v>
      </c>
      <c r="AR10" s="34">
        <v>5367383</v>
      </c>
      <c r="AS10" s="395">
        <v>5402190</v>
      </c>
      <c r="AT10" s="34">
        <v>4997228</v>
      </c>
      <c r="AU10" s="34">
        <v>5592159</v>
      </c>
      <c r="AV10" s="34">
        <v>5619308</v>
      </c>
      <c r="AW10" s="34">
        <v>5888632</v>
      </c>
      <c r="AX10" s="34">
        <v>5662084</v>
      </c>
      <c r="AY10" s="34">
        <v>5755766</v>
      </c>
      <c r="AZ10" s="34">
        <v>5321643</v>
      </c>
      <c r="BA10" s="34">
        <v>5362698</v>
      </c>
      <c r="BC10" s="100">
        <v>18370841</v>
      </c>
      <c r="BD10" s="100">
        <v>18711777</v>
      </c>
      <c r="BE10" s="100">
        <v>19883460</v>
      </c>
      <c r="BF10" s="100">
        <v>21565392</v>
      </c>
      <c r="BG10" s="100">
        <v>24402401</v>
      </c>
      <c r="BH10" s="100">
        <v>23885781</v>
      </c>
      <c r="BI10" s="100">
        <v>24583312</v>
      </c>
      <c r="BJ10" s="100">
        <v>24203171</v>
      </c>
      <c r="BK10" s="100">
        <v>25900661</v>
      </c>
      <c r="BL10" s="100">
        <v>19994368</v>
      </c>
      <c r="BM10" s="100">
        <v>20020280</v>
      </c>
      <c r="BN10" s="100">
        <v>22318326</v>
      </c>
      <c r="BO10" s="100">
        <v>22334617</v>
      </c>
      <c r="BQ10" s="93">
        <f>SUM(AX10:BA10)-BO10</f>
        <v>-232426</v>
      </c>
    </row>
    <row r="11" spans="2:69" x14ac:dyDescent="0.35">
      <c r="B11" s="58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12"/>
      <c r="AF11" s="112"/>
      <c r="AG11" s="100"/>
      <c r="AH11" s="222"/>
      <c r="AI11" s="100"/>
      <c r="AJ11" s="100"/>
      <c r="AK11" s="100"/>
      <c r="AL11" s="100"/>
      <c r="AM11" s="34"/>
      <c r="AN11" s="34"/>
      <c r="AO11" s="34"/>
      <c r="AP11" s="34"/>
      <c r="AQ11" s="34"/>
      <c r="AR11" s="34"/>
      <c r="AS11" s="396"/>
      <c r="AT11" s="34"/>
      <c r="AU11" s="34"/>
      <c r="AV11" s="34"/>
      <c r="AW11" s="34"/>
      <c r="AX11" s="34"/>
      <c r="AY11" s="34"/>
      <c r="AZ11" s="34"/>
      <c r="BA11" s="34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Q11" s="93">
        <f t="shared" ref="BQ11:BQ22" si="0">SUM(AX11:BA11)-BO11</f>
        <v>0</v>
      </c>
    </row>
    <row r="12" spans="2:69" x14ac:dyDescent="0.35">
      <c r="B12" s="58" t="s">
        <v>213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12"/>
      <c r="AF12" s="112"/>
      <c r="AG12" s="100"/>
      <c r="AH12" s="222"/>
      <c r="AI12" s="100"/>
      <c r="AJ12" s="100"/>
      <c r="AK12" s="100"/>
      <c r="AL12" s="100"/>
      <c r="AM12" s="34"/>
      <c r="AN12" s="34"/>
      <c r="AO12" s="34"/>
      <c r="AP12" s="34"/>
      <c r="AQ12" s="34"/>
      <c r="AR12" s="34"/>
      <c r="AS12" s="396"/>
      <c r="AT12" s="34"/>
      <c r="AU12" s="34"/>
      <c r="AV12" s="34"/>
      <c r="AW12" s="34"/>
      <c r="AX12" s="34"/>
      <c r="AY12" s="34"/>
      <c r="AZ12" s="34"/>
      <c r="BA12" s="34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Q12" s="93">
        <f t="shared" si="0"/>
        <v>0</v>
      </c>
    </row>
    <row r="13" spans="2:69" x14ac:dyDescent="0.35">
      <c r="B13" s="188" t="s">
        <v>214</v>
      </c>
      <c r="C13" s="100">
        <v>-851699</v>
      </c>
      <c r="D13" s="100">
        <v>-854383</v>
      </c>
      <c r="E13" s="100">
        <v>-853216</v>
      </c>
      <c r="F13" s="100">
        <v>-876032</v>
      </c>
      <c r="G13" s="100">
        <v>-838057</v>
      </c>
      <c r="H13" s="100">
        <v>-878909</v>
      </c>
      <c r="I13" s="100">
        <v>-934743</v>
      </c>
      <c r="J13" s="100">
        <v>-987766</v>
      </c>
      <c r="K13" s="100">
        <v>-983750</v>
      </c>
      <c r="L13" s="100">
        <v>-1000068</v>
      </c>
      <c r="M13" s="100">
        <v>-1032224</v>
      </c>
      <c r="N13" s="100">
        <v>-1182503</v>
      </c>
      <c r="O13" s="100">
        <v>-1165058</v>
      </c>
      <c r="P13" s="100">
        <v>-1390518</v>
      </c>
      <c r="Q13" s="100">
        <v>-1302627</v>
      </c>
      <c r="R13" s="100">
        <v>-1808302</v>
      </c>
      <c r="S13" s="100">
        <v>-1517982</v>
      </c>
      <c r="T13" s="100">
        <v>-1443646</v>
      </c>
      <c r="U13" s="100">
        <v>-1498493</v>
      </c>
      <c r="V13" s="100">
        <v>-1526092</v>
      </c>
      <c r="W13" s="100">
        <v>-1393211</v>
      </c>
      <c r="X13" s="100">
        <v>-1489038</v>
      </c>
      <c r="Y13" s="100">
        <v>-1511446</v>
      </c>
      <c r="Z13" s="100">
        <v>-3251121</v>
      </c>
      <c r="AA13" s="100">
        <v>-1643040</v>
      </c>
      <c r="AB13" s="100">
        <v>-1706761</v>
      </c>
      <c r="AC13" s="100">
        <v>-1846046</v>
      </c>
      <c r="AD13" s="100">
        <v>-1888389</v>
      </c>
      <c r="AE13" s="112">
        <v>-1848469</v>
      </c>
      <c r="AF13" s="112">
        <v>-1842228</v>
      </c>
      <c r="AG13" s="100">
        <v>-1762142</v>
      </c>
      <c r="AH13" s="222">
        <v>-3032155</v>
      </c>
      <c r="AI13" s="100">
        <v>-1974973</v>
      </c>
      <c r="AJ13" s="100">
        <v>-1903392</v>
      </c>
      <c r="AK13" s="100">
        <v>-1983974</v>
      </c>
      <c r="AL13" s="100">
        <v>-2232529</v>
      </c>
      <c r="AM13" s="228">
        <v>-1860543</v>
      </c>
      <c r="AN13" s="228">
        <v>-1608352</v>
      </c>
      <c r="AO13" s="228">
        <v>-1879377</v>
      </c>
      <c r="AP13" s="228">
        <v>-1626464</v>
      </c>
      <c r="AQ13" s="228">
        <v>-2101416</v>
      </c>
      <c r="AR13" s="228">
        <v>-1680506</v>
      </c>
      <c r="AS13" s="395">
        <v>-3365642</v>
      </c>
      <c r="AT13" s="228">
        <v>-1636184</v>
      </c>
      <c r="AU13" s="228">
        <v>-1814368</v>
      </c>
      <c r="AV13" s="228">
        <v>-1829973</v>
      </c>
      <c r="AW13" s="228">
        <v>-2835868</v>
      </c>
      <c r="AX13" s="228">
        <v>-1916817</v>
      </c>
      <c r="AY13" s="228">
        <v>-1879054</v>
      </c>
      <c r="AZ13" s="228">
        <v>-1818854</v>
      </c>
      <c r="BA13" s="228">
        <v>-1745796</v>
      </c>
      <c r="BC13" s="100">
        <v>-3435330</v>
      </c>
      <c r="BD13" s="100">
        <v>-3639474</v>
      </c>
      <c r="BE13" s="100">
        <v>-4198547</v>
      </c>
      <c r="BF13" s="100">
        <v>-5666505</v>
      </c>
      <c r="BG13" s="100">
        <v>-5986213</v>
      </c>
      <c r="BH13" s="100">
        <v>-7644816</v>
      </c>
      <c r="BI13" s="100">
        <v>-7084236</v>
      </c>
      <c r="BJ13" s="100">
        <v>-8484994</v>
      </c>
      <c r="BK13" s="100">
        <v>-8094868</v>
      </c>
      <c r="BL13" s="100">
        <v>-6317817</v>
      </c>
      <c r="BM13" s="100">
        <v>-7878003</v>
      </c>
      <c r="BN13" s="100">
        <v>-8202382</v>
      </c>
      <c r="BO13" s="100">
        <v>-7341195</v>
      </c>
      <c r="BQ13" s="93">
        <f t="shared" si="0"/>
        <v>-19326</v>
      </c>
    </row>
    <row r="14" spans="2:69" x14ac:dyDescent="0.35">
      <c r="B14" s="188" t="s">
        <v>215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/>
      <c r="AQ14" s="100">
        <v>0</v>
      </c>
      <c r="AR14" s="100"/>
      <c r="AS14" s="395">
        <v>0</v>
      </c>
      <c r="AT14" s="228">
        <v>0</v>
      </c>
      <c r="AU14" s="228">
        <v>0</v>
      </c>
      <c r="AV14" s="228">
        <v>0</v>
      </c>
      <c r="AW14" s="228">
        <v>0</v>
      </c>
      <c r="AX14" s="228">
        <v>0</v>
      </c>
      <c r="AY14" s="228">
        <v>0</v>
      </c>
      <c r="AZ14" s="228"/>
      <c r="BA14" s="228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>
        <v>-340029</v>
      </c>
      <c r="BM14" s="100">
        <v>0</v>
      </c>
      <c r="BN14" s="100">
        <v>0</v>
      </c>
      <c r="BO14" s="100"/>
      <c r="BQ14" s="93">
        <f t="shared" si="0"/>
        <v>0</v>
      </c>
    </row>
    <row r="15" spans="2:69" x14ac:dyDescent="0.35">
      <c r="B15" s="188" t="s">
        <v>216</v>
      </c>
      <c r="C15" s="100">
        <v>15304</v>
      </c>
      <c r="D15" s="100">
        <v>-37653</v>
      </c>
      <c r="E15" s="100">
        <v>22397</v>
      </c>
      <c r="F15" s="100">
        <v>8134</v>
      </c>
      <c r="G15" s="100">
        <v>-16605</v>
      </c>
      <c r="H15" s="100">
        <v>-156876</v>
      </c>
      <c r="I15" s="100">
        <v>-2395</v>
      </c>
      <c r="J15" s="100">
        <v>99561</v>
      </c>
      <c r="K15" s="100">
        <v>40213</v>
      </c>
      <c r="L15" s="100">
        <v>-4357</v>
      </c>
      <c r="M15" s="100">
        <v>168319</v>
      </c>
      <c r="N15" s="100">
        <v>48615</v>
      </c>
      <c r="O15" s="100">
        <v>-266580</v>
      </c>
      <c r="P15" s="100">
        <v>6385</v>
      </c>
      <c r="Q15" s="100">
        <v>40937</v>
      </c>
      <c r="R15" s="100">
        <v>133916</v>
      </c>
      <c r="S15" s="100">
        <v>-53281</v>
      </c>
      <c r="T15" s="100">
        <v>-36615</v>
      </c>
      <c r="U15" s="100">
        <v>-47472</v>
      </c>
      <c r="V15" s="100">
        <v>-54195</v>
      </c>
      <c r="W15" s="100">
        <v>-106444</v>
      </c>
      <c r="X15" s="100">
        <v>87727</v>
      </c>
      <c r="Y15" s="100">
        <v>38593</v>
      </c>
      <c r="Z15" s="100">
        <v>-11487</v>
      </c>
      <c r="AA15" s="100">
        <v>14577</v>
      </c>
      <c r="AB15" s="100">
        <v>5728</v>
      </c>
      <c r="AC15" s="100">
        <v>6295</v>
      </c>
      <c r="AD15" s="100">
        <v>-21179</v>
      </c>
      <c r="AE15" s="112">
        <v>65594</v>
      </c>
      <c r="AF15" s="112">
        <v>-6237</v>
      </c>
      <c r="AG15" s="100">
        <v>-116412</v>
      </c>
      <c r="AH15" s="222">
        <v>-139029</v>
      </c>
      <c r="AI15" s="100">
        <v>72199</v>
      </c>
      <c r="AJ15" s="100">
        <v>11</v>
      </c>
      <c r="AK15" s="100">
        <v>-4807</v>
      </c>
      <c r="AL15" s="100">
        <v>-9165</v>
      </c>
      <c r="AM15" s="34">
        <v>-241227</v>
      </c>
      <c r="AN15" s="34">
        <v>-241187</v>
      </c>
      <c r="AO15" s="34">
        <v>-175399</v>
      </c>
      <c r="AP15" s="34">
        <v>-175938</v>
      </c>
      <c r="AQ15" s="34">
        <v>77356</v>
      </c>
      <c r="AR15" s="34">
        <v>62868</v>
      </c>
      <c r="AS15" s="395">
        <v>-26866</v>
      </c>
      <c r="AT15" s="34">
        <v>7331</v>
      </c>
      <c r="AU15" s="34">
        <v>193448</v>
      </c>
      <c r="AV15" s="34">
        <v>11210</v>
      </c>
      <c r="AW15" s="34">
        <v>-92060</v>
      </c>
      <c r="AX15" s="34">
        <v>87886</v>
      </c>
      <c r="AY15" s="34">
        <v>-53866</v>
      </c>
      <c r="AZ15" s="34">
        <v>-368639</v>
      </c>
      <c r="BA15" s="34">
        <v>102133</v>
      </c>
      <c r="BC15" s="100">
        <v>8182</v>
      </c>
      <c r="BD15" s="100">
        <v>-76317</v>
      </c>
      <c r="BE15" s="100">
        <v>252791</v>
      </c>
      <c r="BF15" s="100">
        <v>-85342</v>
      </c>
      <c r="BG15" s="100">
        <v>-191563</v>
      </c>
      <c r="BH15" s="100">
        <v>8389</v>
      </c>
      <c r="BI15" s="100">
        <v>5421</v>
      </c>
      <c r="BJ15" s="100">
        <v>-196083</v>
      </c>
      <c r="BK15" s="100">
        <v>58239</v>
      </c>
      <c r="BL15" s="100">
        <v>58050</v>
      </c>
      <c r="BM15" s="100">
        <v>-388816</v>
      </c>
      <c r="BN15" s="100">
        <v>47984</v>
      </c>
      <c r="BO15" s="100">
        <v>-311622</v>
      </c>
      <c r="BQ15" s="93">
        <f t="shared" si="0"/>
        <v>79136</v>
      </c>
    </row>
    <row r="16" spans="2:69" x14ac:dyDescent="0.35">
      <c r="B16" s="188" t="s">
        <v>217</v>
      </c>
      <c r="C16" s="100">
        <v>-682866</v>
      </c>
      <c r="D16" s="100">
        <v>-651141</v>
      </c>
      <c r="E16" s="100">
        <v>-633649</v>
      </c>
      <c r="F16" s="100">
        <v>-612541</v>
      </c>
      <c r="G16" s="100">
        <v>-567124</v>
      </c>
      <c r="H16" s="100">
        <v>-623908</v>
      </c>
      <c r="I16" s="100">
        <v>-656832</v>
      </c>
      <c r="J16" s="100">
        <v>-573587</v>
      </c>
      <c r="K16" s="100">
        <v>-635784</v>
      </c>
      <c r="L16" s="100">
        <v>-444915</v>
      </c>
      <c r="M16" s="100">
        <v>-536071</v>
      </c>
      <c r="N16" s="100">
        <v>-541644</v>
      </c>
      <c r="O16" s="100">
        <v>-496832</v>
      </c>
      <c r="P16" s="100">
        <v>-513478</v>
      </c>
      <c r="Q16" s="100">
        <v>-515495</v>
      </c>
      <c r="R16" s="100">
        <v>-570318</v>
      </c>
      <c r="S16" s="100">
        <v>-641425</v>
      </c>
      <c r="T16" s="100">
        <v>-668921</v>
      </c>
      <c r="U16" s="100">
        <v>-686153</v>
      </c>
      <c r="V16" s="100">
        <v>-704224</v>
      </c>
      <c r="W16" s="100">
        <v>-602404</v>
      </c>
      <c r="X16" s="100">
        <v>-611211</v>
      </c>
      <c r="Y16" s="100">
        <v>-600128</v>
      </c>
      <c r="Z16" s="100">
        <v>-594574</v>
      </c>
      <c r="AA16" s="100">
        <v>-530672</v>
      </c>
      <c r="AB16" s="100">
        <v>-502143</v>
      </c>
      <c r="AC16" s="100">
        <v>-447204</v>
      </c>
      <c r="AD16" s="100">
        <v>-500238</v>
      </c>
      <c r="AE16" s="112">
        <v>-416564</v>
      </c>
      <c r="AF16" s="112">
        <v>-417555</v>
      </c>
      <c r="AG16" s="100">
        <v>-460999</v>
      </c>
      <c r="AH16" s="222">
        <v>-527052</v>
      </c>
      <c r="AI16" s="100">
        <v>-417174</v>
      </c>
      <c r="AJ16" s="100">
        <v>-528876</v>
      </c>
      <c r="AK16" s="100">
        <v>-573079</v>
      </c>
      <c r="AL16" s="100">
        <v>-680801</v>
      </c>
      <c r="AM16" s="34">
        <v>-525369</v>
      </c>
      <c r="AN16" s="34">
        <v>-449868</v>
      </c>
      <c r="AO16" s="34">
        <v>-538513</v>
      </c>
      <c r="AP16" s="34">
        <v>-460123</v>
      </c>
      <c r="AQ16" s="34">
        <v>-668257</v>
      </c>
      <c r="AR16" s="34">
        <v>-568587</v>
      </c>
      <c r="AS16" s="395">
        <v>-803241</v>
      </c>
      <c r="AT16" s="34">
        <v>-550526</v>
      </c>
      <c r="AU16" s="34">
        <v>-624037</v>
      </c>
      <c r="AV16" s="34">
        <v>-662657</v>
      </c>
      <c r="AW16" s="34">
        <v>-646569</v>
      </c>
      <c r="AX16" s="34">
        <v>-564354</v>
      </c>
      <c r="AY16" s="34">
        <v>-531242</v>
      </c>
      <c r="AZ16" s="34">
        <v>-421033</v>
      </c>
      <c r="BA16" s="34">
        <v>-417856</v>
      </c>
      <c r="BC16" s="100">
        <v>-2580197</v>
      </c>
      <c r="BD16" s="100">
        <v>-2285560</v>
      </c>
      <c r="BE16" s="100">
        <v>-2158415</v>
      </c>
      <c r="BF16" s="100">
        <v>-2096123</v>
      </c>
      <c r="BG16" s="100">
        <v>-2700723</v>
      </c>
      <c r="BH16" s="100">
        <v>-2408317</v>
      </c>
      <c r="BI16" s="100">
        <v>-1980257</v>
      </c>
      <c r="BJ16" s="100">
        <v>-1822171</v>
      </c>
      <c r="BK16" s="100">
        <v>-2199930</v>
      </c>
      <c r="BL16" s="100">
        <v>-1972088</v>
      </c>
      <c r="BM16" s="100">
        <v>-2227676</v>
      </c>
      <c r="BN16" s="100">
        <v>-2497542</v>
      </c>
      <c r="BO16" s="100">
        <v>-1953594</v>
      </c>
      <c r="BQ16" s="93">
        <f t="shared" si="0"/>
        <v>19109</v>
      </c>
    </row>
    <row r="17" spans="2:69" x14ac:dyDescent="0.35">
      <c r="B17" s="188" t="s">
        <v>218</v>
      </c>
      <c r="C17" s="100">
        <v>-354817</v>
      </c>
      <c r="D17" s="100">
        <v>-380409</v>
      </c>
      <c r="E17" s="100">
        <v>-397937</v>
      </c>
      <c r="F17" s="100">
        <v>-343497</v>
      </c>
      <c r="G17" s="100">
        <v>-350842</v>
      </c>
      <c r="H17" s="100">
        <v>-373269</v>
      </c>
      <c r="I17" s="100">
        <v>-344250</v>
      </c>
      <c r="J17" s="100">
        <v>-380412</v>
      </c>
      <c r="K17" s="100">
        <v>-322624</v>
      </c>
      <c r="L17" s="100">
        <v>-343519</v>
      </c>
      <c r="M17" s="100">
        <v>-375180</v>
      </c>
      <c r="N17" s="100">
        <v>-430469</v>
      </c>
      <c r="O17" s="100">
        <v>-409963</v>
      </c>
      <c r="P17" s="100">
        <v>-403584</v>
      </c>
      <c r="Q17" s="100">
        <v>-472696</v>
      </c>
      <c r="R17" s="100">
        <v>-531356</v>
      </c>
      <c r="S17" s="100">
        <v>-488025</v>
      </c>
      <c r="T17" s="100">
        <v>-537972</v>
      </c>
      <c r="U17" s="100">
        <v>-529314</v>
      </c>
      <c r="V17" s="100">
        <v>-553444</v>
      </c>
      <c r="W17" s="100">
        <v>-550880</v>
      </c>
      <c r="X17" s="100">
        <v>-565847</v>
      </c>
      <c r="Y17" s="100">
        <v>-506784</v>
      </c>
      <c r="Z17" s="100">
        <v>-524187</v>
      </c>
      <c r="AA17" s="100">
        <v>-488979</v>
      </c>
      <c r="AB17" s="100">
        <v>-516257</v>
      </c>
      <c r="AC17" s="100">
        <v>-475962</v>
      </c>
      <c r="AD17" s="100">
        <v>-520272</v>
      </c>
      <c r="AE17" s="112">
        <v>-497362</v>
      </c>
      <c r="AF17" s="112">
        <v>-412348</v>
      </c>
      <c r="AG17" s="100">
        <v>-440084</v>
      </c>
      <c r="AH17" s="222">
        <v>-542478</v>
      </c>
      <c r="AI17" s="100">
        <v>-482756</v>
      </c>
      <c r="AJ17" s="100">
        <v>-567573</v>
      </c>
      <c r="AK17" s="100">
        <v>-566023</v>
      </c>
      <c r="AL17" s="100">
        <v>-576305</v>
      </c>
      <c r="AM17" s="34">
        <v>-537348</v>
      </c>
      <c r="AN17" s="34">
        <v>-476450</v>
      </c>
      <c r="AO17" s="34">
        <v>-534164</v>
      </c>
      <c r="AP17" s="34">
        <v>-449120</v>
      </c>
      <c r="AQ17" s="34">
        <v>-529778</v>
      </c>
      <c r="AR17" s="34">
        <v>-414772</v>
      </c>
      <c r="AS17" s="395">
        <v>-472297</v>
      </c>
      <c r="AT17" s="34">
        <v>-405831</v>
      </c>
      <c r="AU17" s="34">
        <v>-450452</v>
      </c>
      <c r="AV17" s="34">
        <v>-461877</v>
      </c>
      <c r="AW17" s="34">
        <v>-456168</v>
      </c>
      <c r="AX17" s="34">
        <v>-431577</v>
      </c>
      <c r="AY17" s="34">
        <v>-436283</v>
      </c>
      <c r="AZ17" s="34">
        <v>-342545</v>
      </c>
      <c r="BA17" s="34">
        <v>-327042</v>
      </c>
      <c r="BC17" s="100">
        <v>-1476660</v>
      </c>
      <c r="BD17" s="100">
        <v>-1448773</v>
      </c>
      <c r="BE17" s="100">
        <v>-1471792</v>
      </c>
      <c r="BF17" s="100">
        <v>-1817599</v>
      </c>
      <c r="BG17" s="100">
        <v>-2108755</v>
      </c>
      <c r="BH17" s="100">
        <v>-2147698</v>
      </c>
      <c r="BI17" s="100">
        <v>-2001470</v>
      </c>
      <c r="BJ17" s="100">
        <v>-1892272</v>
      </c>
      <c r="BK17" s="100">
        <v>-2192658</v>
      </c>
      <c r="BL17" s="100">
        <v>-1858864</v>
      </c>
      <c r="BM17" s="100">
        <v>-1757810</v>
      </c>
      <c r="BN17" s="100">
        <v>-1774327</v>
      </c>
      <c r="BO17" s="100">
        <v>-1537456</v>
      </c>
      <c r="BQ17" s="93">
        <f t="shared" si="0"/>
        <v>9</v>
      </c>
    </row>
    <row r="18" spans="2:69" x14ac:dyDescent="0.35">
      <c r="B18" s="188" t="s">
        <v>219</v>
      </c>
      <c r="C18" s="100">
        <v>-1376121</v>
      </c>
      <c r="D18" s="100">
        <v>-1423733</v>
      </c>
      <c r="E18" s="100">
        <v>-1486427</v>
      </c>
      <c r="F18" s="100">
        <v>-1529637</v>
      </c>
      <c r="G18" s="100">
        <v>-1485008</v>
      </c>
      <c r="H18" s="100">
        <v>-1653168</v>
      </c>
      <c r="I18" s="100">
        <v>-1619029</v>
      </c>
      <c r="J18" s="100">
        <v>-1763058</v>
      </c>
      <c r="K18" s="100">
        <v>-1719841</v>
      </c>
      <c r="L18" s="100">
        <v>-1893465</v>
      </c>
      <c r="M18" s="100">
        <v>-1949369</v>
      </c>
      <c r="N18" s="100">
        <v>-2087145</v>
      </c>
      <c r="O18" s="100">
        <v>-1840575</v>
      </c>
      <c r="P18" s="100">
        <v>-1953186</v>
      </c>
      <c r="Q18" s="100">
        <v>-2003428</v>
      </c>
      <c r="R18" s="100">
        <v>-2277123</v>
      </c>
      <c r="S18" s="100">
        <v>-2168967</v>
      </c>
      <c r="T18" s="100">
        <v>-2124313</v>
      </c>
      <c r="U18" s="100">
        <v>-2115180</v>
      </c>
      <c r="V18" s="100">
        <v>-2047406</v>
      </c>
      <c r="W18" s="100">
        <v>-2143009</v>
      </c>
      <c r="X18" s="100">
        <v>-2121201</v>
      </c>
      <c r="Y18" s="100">
        <v>-2200231</v>
      </c>
      <c r="Z18" s="100">
        <v>-2463058</v>
      </c>
      <c r="AA18" s="100">
        <v>-2005522</v>
      </c>
      <c r="AB18" s="100">
        <v>-1832290</v>
      </c>
      <c r="AC18" s="100">
        <v>-1942820</v>
      </c>
      <c r="AD18" s="100">
        <v>-1981603</v>
      </c>
      <c r="AE18" s="112">
        <v>-1892560</v>
      </c>
      <c r="AF18" s="112">
        <v>-1788190</v>
      </c>
      <c r="AG18" s="112">
        <v>-1796146</v>
      </c>
      <c r="AH18" s="224">
        <v>-1828695</v>
      </c>
      <c r="AI18" s="112">
        <v>-1924250</v>
      </c>
      <c r="AJ18" s="100">
        <v>-1930334</v>
      </c>
      <c r="AK18" s="100">
        <v>-1978687</v>
      </c>
      <c r="AL18" s="100">
        <v>-2129882</v>
      </c>
      <c r="AM18" s="34">
        <v>-1983515</v>
      </c>
      <c r="AN18" s="34">
        <v>-1417339</v>
      </c>
      <c r="AO18" s="34">
        <v>-2089265</v>
      </c>
      <c r="AP18" s="34">
        <v>-1548441</v>
      </c>
      <c r="AQ18" s="34">
        <v>-2223552</v>
      </c>
      <c r="AR18" s="34">
        <v>-1623200</v>
      </c>
      <c r="AS18" s="395">
        <v>-1350033</v>
      </c>
      <c r="AT18" s="34">
        <v>-1419337</v>
      </c>
      <c r="AU18" s="34">
        <v>-1530464</v>
      </c>
      <c r="AV18" s="34">
        <v>-1527697</v>
      </c>
      <c r="AW18" s="34">
        <v>-1652328</v>
      </c>
      <c r="AX18" s="34">
        <v>-1497033</v>
      </c>
      <c r="AY18" s="34">
        <v>-1513985</v>
      </c>
      <c r="AZ18" s="34">
        <v>-1507974</v>
      </c>
      <c r="BA18" s="34">
        <v>-1435990</v>
      </c>
      <c r="BC18" s="100">
        <v>-5815918</v>
      </c>
      <c r="BD18" s="100">
        <v>-6656151</v>
      </c>
      <c r="BE18" s="100">
        <v>-7649816</v>
      </c>
      <c r="BF18" s="100">
        <v>-8074312</v>
      </c>
      <c r="BG18" s="100">
        <v>-8455866</v>
      </c>
      <c r="BH18" s="100">
        <v>-8927499</v>
      </c>
      <c r="BI18" s="100">
        <v>-7762235</v>
      </c>
      <c r="BJ18" s="100">
        <v>-7305590</v>
      </c>
      <c r="BK18" s="100">
        <v>-7963233</v>
      </c>
      <c r="BL18" s="100">
        <v>-5685330</v>
      </c>
      <c r="BM18" s="100">
        <v>-5747014</v>
      </c>
      <c r="BN18" s="100">
        <v>-6135272</v>
      </c>
      <c r="BO18" s="100">
        <v>-5958757</v>
      </c>
      <c r="BQ18" s="93">
        <f>SUM(AX18:BA18)-BO18</f>
        <v>3775</v>
      </c>
    </row>
    <row r="19" spans="2:69" x14ac:dyDescent="0.35">
      <c r="B19" s="188" t="s">
        <v>220</v>
      </c>
      <c r="C19" s="100">
        <v>-288363</v>
      </c>
      <c r="D19" s="100">
        <v>-309953</v>
      </c>
      <c r="E19" s="100">
        <v>-311901</v>
      </c>
      <c r="F19" s="100">
        <v>-316726</v>
      </c>
      <c r="G19" s="100">
        <v>-323263</v>
      </c>
      <c r="H19" s="100">
        <v>-337688</v>
      </c>
      <c r="I19" s="100">
        <v>-332804</v>
      </c>
      <c r="J19" s="100">
        <v>-328963</v>
      </c>
      <c r="K19" s="100">
        <v>-331282</v>
      </c>
      <c r="L19" s="100">
        <v>-310169</v>
      </c>
      <c r="M19" s="100">
        <v>-340853</v>
      </c>
      <c r="N19" s="100">
        <v>-337079</v>
      </c>
      <c r="O19" s="100">
        <v>-386089</v>
      </c>
      <c r="P19" s="100">
        <v>-374145</v>
      </c>
      <c r="Q19" s="100">
        <v>-373409</v>
      </c>
      <c r="R19" s="100">
        <v>-431067</v>
      </c>
      <c r="S19" s="100">
        <v>-428558</v>
      </c>
      <c r="T19" s="100">
        <v>-453498</v>
      </c>
      <c r="U19" s="100">
        <v>-394094</v>
      </c>
      <c r="V19" s="100">
        <v>-630789</v>
      </c>
      <c r="W19" s="100">
        <v>-415546</v>
      </c>
      <c r="X19" s="100">
        <v>-525638</v>
      </c>
      <c r="Y19" s="100">
        <v>-525312</v>
      </c>
      <c r="Z19" s="100">
        <v>-601637</v>
      </c>
      <c r="AA19" s="100">
        <v>-502496</v>
      </c>
      <c r="AB19" s="100">
        <v>-632397</v>
      </c>
      <c r="AC19" s="100">
        <v>-545591</v>
      </c>
      <c r="AD19" s="100">
        <v>-539716</v>
      </c>
      <c r="AE19" s="112">
        <v>-650213</v>
      </c>
      <c r="AF19" s="112">
        <v>-508519</v>
      </c>
      <c r="AG19" s="100">
        <v>-524512</v>
      </c>
      <c r="AH19" s="222">
        <v>-544288</v>
      </c>
      <c r="AI19" s="100">
        <v>-519665</v>
      </c>
      <c r="AJ19" s="100">
        <v>-520293</v>
      </c>
      <c r="AK19" s="100">
        <v>-551819</v>
      </c>
      <c r="AL19" s="100">
        <v>-479229</v>
      </c>
      <c r="AM19" s="34">
        <v>-499448</v>
      </c>
      <c r="AN19" s="34">
        <v>-374890</v>
      </c>
      <c r="AO19" s="34">
        <v>-543211</v>
      </c>
      <c r="AP19" s="34">
        <v>-395351</v>
      </c>
      <c r="AQ19" s="34">
        <v>-608348</v>
      </c>
      <c r="AR19" s="34">
        <v>-420163</v>
      </c>
      <c r="AS19" s="395">
        <v>-428460</v>
      </c>
      <c r="AT19" s="34">
        <v>-410339</v>
      </c>
      <c r="AU19" s="34">
        <v>-450560</v>
      </c>
      <c r="AV19" s="34">
        <v>-461585</v>
      </c>
      <c r="AW19" s="34">
        <v>-400155</v>
      </c>
      <c r="AX19" s="34">
        <v>-409489</v>
      </c>
      <c r="AY19" s="34">
        <v>-423423</v>
      </c>
      <c r="AZ19" s="34">
        <v>-384290</v>
      </c>
      <c r="BA19" s="34">
        <v>-387713</v>
      </c>
      <c r="BC19" s="100">
        <v>-1226943</v>
      </c>
      <c r="BD19" s="100">
        <v>-1322718</v>
      </c>
      <c r="BE19" s="100">
        <v>-1319383</v>
      </c>
      <c r="BF19" s="100">
        <v>-1564710</v>
      </c>
      <c r="BG19" s="100">
        <v>-1906939</v>
      </c>
      <c r="BH19" s="100">
        <v>-2068133</v>
      </c>
      <c r="BI19" s="100">
        <v>-2220200</v>
      </c>
      <c r="BJ19" s="100">
        <v>-2227532</v>
      </c>
      <c r="BK19" s="100">
        <v>-2071006</v>
      </c>
      <c r="BL19" s="100">
        <v>-1536728</v>
      </c>
      <c r="BM19" s="100">
        <v>-1570643</v>
      </c>
      <c r="BN19" s="100">
        <v>-1731332</v>
      </c>
      <c r="BO19" s="100">
        <v>-1614394</v>
      </c>
      <c r="BQ19" s="93">
        <f t="shared" si="0"/>
        <v>9479</v>
      </c>
    </row>
    <row r="20" spans="2:69" x14ac:dyDescent="0.35">
      <c r="B20" s="188" t="s">
        <v>221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12">
        <v>-75992</v>
      </c>
      <c r="AF20" s="112">
        <v>-82052</v>
      </c>
      <c r="AG20" s="100">
        <v>-50278</v>
      </c>
      <c r="AH20" s="222">
        <v>-90409</v>
      </c>
      <c r="AI20" s="112">
        <v>-28319</v>
      </c>
      <c r="AJ20" s="112">
        <v>-32120</v>
      </c>
      <c r="AK20" s="112">
        <v>-13969</v>
      </c>
      <c r="AL20" s="112">
        <v>4511</v>
      </c>
      <c r="AM20" s="34">
        <v>-25808</v>
      </c>
      <c r="AN20" s="34">
        <v>-19064</v>
      </c>
      <c r="AO20" s="34">
        <v>11532</v>
      </c>
      <c r="AP20" s="34">
        <v>-14900</v>
      </c>
      <c r="AQ20" s="34">
        <v>-26776</v>
      </c>
      <c r="AR20" s="34">
        <v>-32893</v>
      </c>
      <c r="AS20" s="395">
        <v>-33703</v>
      </c>
      <c r="AT20" s="34">
        <v>-27921</v>
      </c>
      <c r="AU20" s="34">
        <v>-33461</v>
      </c>
      <c r="AV20" s="34">
        <v>-36581</v>
      </c>
      <c r="AW20" s="34">
        <v>-172977</v>
      </c>
      <c r="AX20" s="34">
        <v>-22762</v>
      </c>
      <c r="AY20" s="34">
        <v>-25634</v>
      </c>
      <c r="AZ20" s="34">
        <v>-31013</v>
      </c>
      <c r="BA20" s="34">
        <v>-63101</v>
      </c>
      <c r="BC20" s="100"/>
      <c r="BD20" s="100"/>
      <c r="BE20" s="100"/>
      <c r="BF20" s="100"/>
      <c r="BG20" s="100"/>
      <c r="BH20" s="100"/>
      <c r="BI20" s="100"/>
      <c r="BJ20" s="100">
        <v>-298731</v>
      </c>
      <c r="BK20" s="100">
        <v>-69817</v>
      </c>
      <c r="BL20" s="100">
        <v>-39099</v>
      </c>
      <c r="BM20" s="100">
        <v>-97223</v>
      </c>
      <c r="BN20" s="100">
        <v>-270509</v>
      </c>
      <c r="BO20" s="100">
        <v>-141172</v>
      </c>
      <c r="BQ20" s="93">
        <f t="shared" si="0"/>
        <v>-1338</v>
      </c>
    </row>
    <row r="21" spans="2:69" x14ac:dyDescent="0.35">
      <c r="B21" s="188" t="s">
        <v>222</v>
      </c>
      <c r="C21" s="100">
        <v>-4281</v>
      </c>
      <c r="D21" s="100">
        <v>40006</v>
      </c>
      <c r="E21" s="100">
        <v>113782</v>
      </c>
      <c r="F21" s="100">
        <v>54141</v>
      </c>
      <c r="G21" s="100">
        <v>-72981</v>
      </c>
      <c r="H21" s="100">
        <v>25607</v>
      </c>
      <c r="I21" s="100">
        <v>-6445</v>
      </c>
      <c r="J21" s="100">
        <v>12067</v>
      </c>
      <c r="K21" s="100">
        <v>33531</v>
      </c>
      <c r="L21" s="100">
        <v>32208</v>
      </c>
      <c r="M21" s="100">
        <v>49230</v>
      </c>
      <c r="N21" s="100">
        <v>-16886</v>
      </c>
      <c r="O21" s="100">
        <v>-44139</v>
      </c>
      <c r="P21" s="100">
        <v>-7091</v>
      </c>
      <c r="Q21" s="100">
        <v>-43541</v>
      </c>
      <c r="R21" s="100">
        <v>26610</v>
      </c>
      <c r="S21" s="100">
        <v>-10830</v>
      </c>
      <c r="T21" s="100">
        <v>-7658</v>
      </c>
      <c r="U21" s="100">
        <v>-42398</v>
      </c>
      <c r="V21" s="100">
        <v>3221</v>
      </c>
      <c r="W21" s="100">
        <v>20262</v>
      </c>
      <c r="X21" s="100">
        <v>49509</v>
      </c>
      <c r="Y21" s="100">
        <v>27674</v>
      </c>
      <c r="Z21" s="100">
        <v>-122687</v>
      </c>
      <c r="AA21" s="100">
        <v>-22709</v>
      </c>
      <c r="AB21" s="100">
        <v>-89</v>
      </c>
      <c r="AC21" s="100">
        <v>-122</v>
      </c>
      <c r="AD21" s="100">
        <v>319</v>
      </c>
      <c r="AE21" s="112">
        <v>566</v>
      </c>
      <c r="AF21" s="112">
        <v>610</v>
      </c>
      <c r="AG21" s="100">
        <v>778</v>
      </c>
      <c r="AH21" s="222">
        <v>739</v>
      </c>
      <c r="AI21" s="100">
        <v>16202</v>
      </c>
      <c r="AJ21" s="100">
        <v>6495</v>
      </c>
      <c r="AK21" s="100">
        <v>41723</v>
      </c>
      <c r="AL21" s="100">
        <v>-12385</v>
      </c>
      <c r="AM21" s="34">
        <v>11509</v>
      </c>
      <c r="AN21" s="34">
        <v>11511</v>
      </c>
      <c r="AO21" s="34">
        <v>8756</v>
      </c>
      <c r="AP21" s="34">
        <v>8756</v>
      </c>
      <c r="AQ21" s="34">
        <v>5016</v>
      </c>
      <c r="AR21" s="34">
        <v>-2315</v>
      </c>
      <c r="AS21" s="395">
        <v>1616</v>
      </c>
      <c r="AT21" s="34">
        <v>-1247</v>
      </c>
      <c r="AU21" s="34">
        <v>1580</v>
      </c>
      <c r="AV21" s="34">
        <v>132</v>
      </c>
      <c r="AW21" s="34">
        <v>-5806</v>
      </c>
      <c r="AX21" s="34">
        <v>2463</v>
      </c>
      <c r="AY21" s="34">
        <v>-829</v>
      </c>
      <c r="AZ21" s="34">
        <v>2007</v>
      </c>
      <c r="BA21" s="34">
        <v>-4493</v>
      </c>
      <c r="BC21" s="100">
        <v>203648</v>
      </c>
      <c r="BD21" s="100">
        <v>-41753</v>
      </c>
      <c r="BE21" s="100">
        <v>98083</v>
      </c>
      <c r="BF21" s="100">
        <v>-68161</v>
      </c>
      <c r="BG21" s="100">
        <v>-57665</v>
      </c>
      <c r="BH21" s="100">
        <v>-25242</v>
      </c>
      <c r="BI21" s="100">
        <v>-22601</v>
      </c>
      <c r="BJ21" s="100">
        <v>2693</v>
      </c>
      <c r="BK21" s="100">
        <v>52034</v>
      </c>
      <c r="BL21" s="100">
        <v>17026</v>
      </c>
      <c r="BM21" s="100">
        <v>5348</v>
      </c>
      <c r="BN21" s="100">
        <v>-5342</v>
      </c>
      <c r="BO21" s="100">
        <v>-852</v>
      </c>
      <c r="BQ21" s="93">
        <f t="shared" si="0"/>
        <v>0</v>
      </c>
    </row>
    <row r="22" spans="2:69" x14ac:dyDescent="0.35">
      <c r="B22" s="58" t="s">
        <v>223</v>
      </c>
      <c r="C22" s="100">
        <v>6088</v>
      </c>
      <c r="D22" s="100">
        <v>16775</v>
      </c>
      <c r="E22" s="100">
        <v>803</v>
      </c>
      <c r="F22" s="100">
        <v>24215</v>
      </c>
      <c r="G22" s="100">
        <v>18492</v>
      </c>
      <c r="H22" s="100">
        <v>5974</v>
      </c>
      <c r="I22" s="100">
        <v>141749</v>
      </c>
      <c r="J22" s="100">
        <v>86442</v>
      </c>
      <c r="K22" s="100">
        <v>41514</v>
      </c>
      <c r="L22" s="100">
        <v>99101</v>
      </c>
      <c r="M22" s="100">
        <v>406673</v>
      </c>
      <c r="N22" s="100">
        <v>118970</v>
      </c>
      <c r="O22" s="100">
        <v>24322</v>
      </c>
      <c r="P22" s="100">
        <v>183292</v>
      </c>
      <c r="Q22" s="100">
        <v>34460</v>
      </c>
      <c r="R22" s="100">
        <v>292490</v>
      </c>
      <c r="S22" s="100">
        <v>64962</v>
      </c>
      <c r="T22" s="100">
        <v>69120</v>
      </c>
      <c r="U22" s="100">
        <v>-21596</v>
      </c>
      <c r="V22" s="100">
        <v>-107116</v>
      </c>
      <c r="W22" s="100">
        <v>57774</v>
      </c>
      <c r="X22" s="100">
        <v>-3273839</v>
      </c>
      <c r="Y22" s="100">
        <v>103168</v>
      </c>
      <c r="Z22" s="100">
        <v>55305</v>
      </c>
      <c r="AA22" s="100">
        <v>453856</v>
      </c>
      <c r="AB22" s="100">
        <v>97604</v>
      </c>
      <c r="AC22" s="100">
        <v>36168</v>
      </c>
      <c r="AD22" s="100">
        <v>126764</v>
      </c>
      <c r="AE22" s="112">
        <v>414556</v>
      </c>
      <c r="AF22" s="112">
        <v>-7013</v>
      </c>
      <c r="AG22" s="100">
        <v>43671</v>
      </c>
      <c r="AH22" s="222">
        <v>65180</v>
      </c>
      <c r="AI22" s="100">
        <v>69565</v>
      </c>
      <c r="AJ22" s="100">
        <v>34565</v>
      </c>
      <c r="AK22" s="100">
        <v>135243</v>
      </c>
      <c r="AL22" s="100">
        <v>159280</v>
      </c>
      <c r="AM22" s="34">
        <v>46035</v>
      </c>
      <c r="AN22" s="34">
        <v>30184</v>
      </c>
      <c r="AO22" s="34">
        <v>22599</v>
      </c>
      <c r="AP22" s="34">
        <v>-2400</v>
      </c>
      <c r="AQ22" s="34">
        <v>-29547</v>
      </c>
      <c r="AR22" s="34">
        <v>-82776</v>
      </c>
      <c r="AS22" s="397">
        <v>55375</v>
      </c>
      <c r="AT22" s="34">
        <v>10402</v>
      </c>
      <c r="AU22" s="34">
        <v>-9845</v>
      </c>
      <c r="AV22" s="34">
        <v>25164</v>
      </c>
      <c r="AW22" s="34">
        <v>66508</v>
      </c>
      <c r="AX22" s="34">
        <v>26161</v>
      </c>
      <c r="AY22" s="34">
        <v>-6682</v>
      </c>
      <c r="AZ22" s="34">
        <v>12569</v>
      </c>
      <c r="BA22" s="34">
        <v>44935</v>
      </c>
      <c r="BC22" s="100">
        <v>47881</v>
      </c>
      <c r="BD22" s="100">
        <v>252657</v>
      </c>
      <c r="BE22" s="100">
        <v>666257</v>
      </c>
      <c r="BF22" s="100">
        <v>534566</v>
      </c>
      <c r="BG22" s="100">
        <v>5370</v>
      </c>
      <c r="BH22" s="100">
        <v>-3057592</v>
      </c>
      <c r="BI22" s="100">
        <v>714392</v>
      </c>
      <c r="BJ22" s="112">
        <v>516393</v>
      </c>
      <c r="BK22" s="112">
        <v>398655</v>
      </c>
      <c r="BL22" s="112">
        <v>107224</v>
      </c>
      <c r="BM22" s="112">
        <v>-104</v>
      </c>
      <c r="BN22" s="112">
        <v>96547</v>
      </c>
      <c r="BO22" s="112">
        <v>80506</v>
      </c>
      <c r="BQ22" s="93">
        <f t="shared" si="0"/>
        <v>-3523</v>
      </c>
    </row>
    <row r="23" spans="2:69" x14ac:dyDescent="0.35">
      <c r="B23" s="58" t="s">
        <v>224</v>
      </c>
      <c r="C23" s="113">
        <v>945122</v>
      </c>
      <c r="D23" s="113">
        <v>1028894</v>
      </c>
      <c r="E23" s="113">
        <v>1201170</v>
      </c>
      <c r="F23" s="113">
        <v>920318</v>
      </c>
      <c r="G23" s="113">
        <v>879634</v>
      </c>
      <c r="H23" s="113">
        <v>738196</v>
      </c>
      <c r="I23" s="113">
        <v>898151</v>
      </c>
      <c r="J23" s="113">
        <v>977706</v>
      </c>
      <c r="K23" s="113">
        <v>872697</v>
      </c>
      <c r="L23" s="113">
        <v>842012</v>
      </c>
      <c r="M23" s="113">
        <v>1455633</v>
      </c>
      <c r="N23" s="113">
        <v>932296</v>
      </c>
      <c r="O23" s="113">
        <v>423927</v>
      </c>
      <c r="P23" s="113">
        <v>857772</v>
      </c>
      <c r="Q23" s="113">
        <v>821233</v>
      </c>
      <c r="R23" s="113">
        <v>624272</v>
      </c>
      <c r="S23" s="113">
        <v>636866</v>
      </c>
      <c r="T23" s="113">
        <v>855063</v>
      </c>
      <c r="U23" s="113">
        <v>867068</v>
      </c>
      <c r="V23" s="113">
        <v>641050</v>
      </c>
      <c r="W23" s="113">
        <v>614791</v>
      </c>
      <c r="X23" s="113">
        <v>-2582473</v>
      </c>
      <c r="Y23" s="113">
        <v>829006</v>
      </c>
      <c r="Z23" s="113">
        <v>-1246451</v>
      </c>
      <c r="AA23" s="113">
        <v>1224452</v>
      </c>
      <c r="AB23" s="113">
        <v>1067009</v>
      </c>
      <c r="AC23" s="113">
        <v>997972</v>
      </c>
      <c r="AD23" s="113">
        <v>942693</v>
      </c>
      <c r="AE23" s="113">
        <v>1136140</v>
      </c>
      <c r="AF23" s="113">
        <v>728882</v>
      </c>
      <c r="AG23" s="113">
        <v>1005533</v>
      </c>
      <c r="AH23" s="113">
        <v>-375671</v>
      </c>
      <c r="AI23" s="113">
        <v>874848</v>
      </c>
      <c r="AJ23" s="113">
        <v>948547</v>
      </c>
      <c r="AK23" s="113">
        <v>1047571</v>
      </c>
      <c r="AL23" s="113">
        <v>947109</v>
      </c>
      <c r="AM23" s="70">
        <v>854237</v>
      </c>
      <c r="AN23" s="70">
        <v>438435</v>
      </c>
      <c r="AO23" s="70">
        <v>987215</v>
      </c>
      <c r="AP23" s="70">
        <v>533624</v>
      </c>
      <c r="AQ23" s="70">
        <v>1155016</v>
      </c>
      <c r="AR23" s="70">
        <v>605039</v>
      </c>
      <c r="AS23" s="32">
        <v>-1021061</v>
      </c>
      <c r="AT23" s="70">
        <v>563576</v>
      </c>
      <c r="AU23" s="70">
        <v>874000</v>
      </c>
      <c r="AV23" s="70">
        <v>675444</v>
      </c>
      <c r="AW23" s="70">
        <v>-306791</v>
      </c>
      <c r="AX23" s="70">
        <v>936562</v>
      </c>
      <c r="AY23" s="70">
        <v>884768</v>
      </c>
      <c r="AZ23" s="70">
        <v>461871</v>
      </c>
      <c r="BA23" s="70">
        <v>1127775</v>
      </c>
      <c r="BC23" s="113">
        <v>4095504</v>
      </c>
      <c r="BD23" s="113">
        <v>3493688</v>
      </c>
      <c r="BE23" s="113">
        <v>4102638</v>
      </c>
      <c r="BF23" s="113">
        <v>2727206</v>
      </c>
      <c r="BG23" s="113">
        <v>3000047</v>
      </c>
      <c r="BH23" s="113">
        <v>-2385127</v>
      </c>
      <c r="BI23" s="113">
        <v>4232126</v>
      </c>
      <c r="BJ23" s="140">
        <v>2494884</v>
      </c>
      <c r="BK23" s="140">
        <v>3818077</v>
      </c>
      <c r="BL23" s="140">
        <v>2426713</v>
      </c>
      <c r="BM23" s="140">
        <v>358339</v>
      </c>
      <c r="BN23" s="140">
        <v>1846151</v>
      </c>
      <c r="BO23" s="140">
        <v>3556081</v>
      </c>
    </row>
    <row r="24" spans="2:69" x14ac:dyDescent="0.35">
      <c r="B24" s="58" t="s">
        <v>225</v>
      </c>
      <c r="C24" s="100">
        <v>72037</v>
      </c>
      <c r="D24" s="100">
        <v>98149</v>
      </c>
      <c r="E24" s="100">
        <v>46320</v>
      </c>
      <c r="F24" s="100">
        <v>44790</v>
      </c>
      <c r="G24" s="100">
        <v>54970</v>
      </c>
      <c r="H24" s="100">
        <v>49143</v>
      </c>
      <c r="I24" s="100">
        <v>45585</v>
      </c>
      <c r="J24" s="100">
        <v>48297</v>
      </c>
      <c r="K24" s="100">
        <v>59877</v>
      </c>
      <c r="L24" s="100">
        <v>50549</v>
      </c>
      <c r="M24" s="100">
        <v>38608</v>
      </c>
      <c r="N24" s="100">
        <v>24387</v>
      </c>
      <c r="O24" s="100">
        <v>51350</v>
      </c>
      <c r="P24" s="100">
        <v>13188</v>
      </c>
      <c r="Q24" s="100">
        <v>63571</v>
      </c>
      <c r="R24" s="100">
        <v>55285</v>
      </c>
      <c r="S24" s="189">
        <v>40810</v>
      </c>
      <c r="T24" s="100">
        <v>53569</v>
      </c>
      <c r="U24" s="190">
        <v>84422</v>
      </c>
      <c r="V24" s="100">
        <v>63006</v>
      </c>
      <c r="W24" s="100">
        <v>61299</v>
      </c>
      <c r="X24" s="100">
        <v>53411</v>
      </c>
      <c r="Y24" s="100">
        <v>50768</v>
      </c>
      <c r="Z24" s="100">
        <v>55981</v>
      </c>
      <c r="AA24" s="100">
        <v>56381</v>
      </c>
      <c r="AB24" s="100">
        <v>55022</v>
      </c>
      <c r="AC24" s="100">
        <v>65886</v>
      </c>
      <c r="AD24" s="100">
        <v>53179</v>
      </c>
      <c r="AE24" s="100">
        <v>42137</v>
      </c>
      <c r="AF24" s="100">
        <v>48100</v>
      </c>
      <c r="AG24" s="100">
        <v>46917</v>
      </c>
      <c r="AH24" s="100">
        <v>40029</v>
      </c>
      <c r="AI24" s="100">
        <v>34469</v>
      </c>
      <c r="AJ24" s="100">
        <v>37003</v>
      </c>
      <c r="AK24" s="100">
        <v>39153</v>
      </c>
      <c r="AL24" s="100">
        <v>40357</v>
      </c>
      <c r="AM24" s="34">
        <v>36735</v>
      </c>
      <c r="AN24" s="34">
        <v>44836</v>
      </c>
      <c r="AO24" s="34">
        <v>43721</v>
      </c>
      <c r="AP24" s="34">
        <v>51611</v>
      </c>
      <c r="AQ24" s="34">
        <v>58390</v>
      </c>
      <c r="AR24" s="34">
        <v>57349</v>
      </c>
      <c r="AS24" s="32">
        <v>82985</v>
      </c>
      <c r="AT24" s="34">
        <v>69662</v>
      </c>
      <c r="AU24" s="34">
        <v>62383</v>
      </c>
      <c r="AV24" s="34">
        <v>59107</v>
      </c>
      <c r="AW24" s="34">
        <v>69096</v>
      </c>
      <c r="AX24" s="34">
        <v>57936</v>
      </c>
      <c r="AY24" s="34">
        <v>41635</v>
      </c>
      <c r="AZ24" s="34">
        <v>55010</v>
      </c>
      <c r="BA24" s="34">
        <v>65558</v>
      </c>
      <c r="BC24" s="100">
        <v>261296</v>
      </c>
      <c r="BD24" s="100">
        <v>197994</v>
      </c>
      <c r="BE24" s="100">
        <v>173421</v>
      </c>
      <c r="BF24" s="100">
        <v>183394</v>
      </c>
      <c r="BG24" s="100">
        <v>241807</v>
      </c>
      <c r="BH24" s="100">
        <v>221459</v>
      </c>
      <c r="BI24" s="100">
        <v>230468</v>
      </c>
      <c r="BJ24" s="112">
        <v>177183</v>
      </c>
      <c r="BK24" s="112">
        <v>150982</v>
      </c>
      <c r="BL24" s="112">
        <v>179684</v>
      </c>
      <c r="BM24" s="112">
        <v>223805</v>
      </c>
      <c r="BN24" s="112">
        <v>287170</v>
      </c>
      <c r="BO24" s="112">
        <v>265646</v>
      </c>
    </row>
    <row r="25" spans="2:69" x14ac:dyDescent="0.35">
      <c r="B25" s="58" t="s">
        <v>226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89"/>
      <c r="T25" s="141"/>
      <c r="U25" s="190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229"/>
      <c r="AN25" s="229"/>
      <c r="AO25" s="229"/>
      <c r="AP25" s="229"/>
      <c r="AQ25" s="229"/>
      <c r="AR25" s="229"/>
      <c r="AS25" s="397"/>
      <c r="AT25" s="229"/>
      <c r="AU25" s="229"/>
      <c r="AV25" s="229"/>
      <c r="AW25" s="229"/>
      <c r="AX25" s="229"/>
      <c r="AY25" s="229"/>
      <c r="AZ25" s="229">
        <v>306101</v>
      </c>
      <c r="BA25" s="229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>
        <v>0</v>
      </c>
      <c r="BO25" s="141">
        <v>306101</v>
      </c>
    </row>
    <row r="26" spans="2:69" x14ac:dyDescent="0.35">
      <c r="B26" s="58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89"/>
      <c r="T26" s="100"/>
      <c r="U26" s="19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34"/>
      <c r="AN26" s="34"/>
      <c r="AO26" s="34"/>
      <c r="AP26" s="390"/>
      <c r="AQ26" s="390"/>
      <c r="AR26" s="390"/>
      <c r="AS26" s="395"/>
      <c r="AT26" s="34"/>
      <c r="AU26" s="34"/>
      <c r="AV26" s="390"/>
      <c r="AW26" s="390"/>
      <c r="AX26" s="34"/>
      <c r="AY26" s="34"/>
      <c r="AZ26" s="390"/>
      <c r="BA26" s="70"/>
      <c r="BC26" s="113"/>
      <c r="BD26" s="113"/>
      <c r="BE26" s="113"/>
      <c r="BF26" s="113"/>
      <c r="BG26" s="113"/>
      <c r="BH26" s="113"/>
      <c r="BI26" s="113"/>
      <c r="BJ26" s="100"/>
      <c r="BK26" s="113"/>
      <c r="BL26" s="113"/>
      <c r="BM26" s="113"/>
      <c r="BN26" s="100"/>
      <c r="BO26" s="100"/>
    </row>
    <row r="27" spans="2:69" x14ac:dyDescent="0.35">
      <c r="B27" s="58" t="s">
        <v>227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00"/>
      <c r="U27" s="113"/>
      <c r="V27" s="113"/>
      <c r="W27" s="113"/>
      <c r="X27" s="113"/>
      <c r="Y27" s="113"/>
      <c r="Z27" s="113"/>
      <c r="AA27" s="113"/>
      <c r="AB27" s="113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34"/>
      <c r="AN27" s="34"/>
      <c r="AO27" s="34"/>
      <c r="AP27" s="390"/>
      <c r="AQ27" s="390"/>
      <c r="AR27" s="390"/>
      <c r="AS27" s="396"/>
      <c r="AT27" s="34"/>
      <c r="AU27" s="34"/>
      <c r="AV27" s="390"/>
      <c r="AW27" s="34"/>
      <c r="AX27" s="30"/>
      <c r="AY27" s="34"/>
      <c r="AZ27" s="390"/>
      <c r="BA27" s="34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</row>
    <row r="28" spans="2:69" x14ac:dyDescent="0.35">
      <c r="B28" s="58" t="s">
        <v>228</v>
      </c>
      <c r="C28" s="100">
        <v>-163736</v>
      </c>
      <c r="D28" s="100">
        <v>-183246</v>
      </c>
      <c r="E28" s="100">
        <v>-177731</v>
      </c>
      <c r="F28" s="100">
        <v>-196016</v>
      </c>
      <c r="G28" s="100">
        <v>-189492</v>
      </c>
      <c r="H28" s="100">
        <v>-196008</v>
      </c>
      <c r="I28" s="100">
        <v>-180847</v>
      </c>
      <c r="J28" s="100">
        <v>-180111</v>
      </c>
      <c r="K28" s="100">
        <v>-178582</v>
      </c>
      <c r="L28" s="100">
        <v>-173292</v>
      </c>
      <c r="M28" s="100">
        <v>-213297</v>
      </c>
      <c r="N28" s="100">
        <v>-265967</v>
      </c>
      <c r="O28" s="100">
        <v>-255516</v>
      </c>
      <c r="P28" s="100">
        <v>-294733</v>
      </c>
      <c r="Q28" s="100">
        <v>-307517</v>
      </c>
      <c r="R28" s="100">
        <v>-343418</v>
      </c>
      <c r="S28" s="100">
        <v>-318766</v>
      </c>
      <c r="T28" s="100">
        <v>-337854</v>
      </c>
      <c r="U28" s="100">
        <v>-289408</v>
      </c>
      <c r="V28" s="100">
        <v>-307341</v>
      </c>
      <c r="W28" s="100">
        <v>-302522</v>
      </c>
      <c r="X28" s="100">
        <v>-314951</v>
      </c>
      <c r="Y28" s="100">
        <v>-323633</v>
      </c>
      <c r="Z28" s="100">
        <v>-331279</v>
      </c>
      <c r="AA28" s="100">
        <v>-408922</v>
      </c>
      <c r="AB28" s="100">
        <v>-464566</v>
      </c>
      <c r="AC28" s="100">
        <v>-435309</v>
      </c>
      <c r="AD28" s="100">
        <v>-429676</v>
      </c>
      <c r="AE28" s="100">
        <v>-426235</v>
      </c>
      <c r="AF28" s="100">
        <v>-427087</v>
      </c>
      <c r="AG28" s="100">
        <v>-429448</v>
      </c>
      <c r="AH28" s="100">
        <v>-410296</v>
      </c>
      <c r="AI28" s="100">
        <v>-362309</v>
      </c>
      <c r="AJ28" s="100">
        <v>-376835</v>
      </c>
      <c r="AK28" s="100">
        <v>-379092</v>
      </c>
      <c r="AL28" s="100">
        <v>-446833</v>
      </c>
      <c r="AM28" s="34">
        <v>-403260</v>
      </c>
      <c r="AN28" s="34">
        <v>-368691</v>
      </c>
      <c r="AO28" s="34">
        <v>-434955</v>
      </c>
      <c r="AP28" s="34">
        <v>-400709</v>
      </c>
      <c r="AQ28" s="34">
        <v>-522555</v>
      </c>
      <c r="AR28" s="34">
        <v>-461635</v>
      </c>
      <c r="AS28" s="395">
        <v>-536528</v>
      </c>
      <c r="AT28" s="34">
        <v>-509642</v>
      </c>
      <c r="AU28" s="34">
        <v>-623026</v>
      </c>
      <c r="AV28" s="34">
        <v>-584619</v>
      </c>
      <c r="AW28" s="34">
        <v>-572873</v>
      </c>
      <c r="AX28" s="34">
        <v>-602031</v>
      </c>
      <c r="AY28" s="34">
        <v>-602966</v>
      </c>
      <c r="AZ28" s="34">
        <v>-562216</v>
      </c>
      <c r="BA28" s="34">
        <v>-571645</v>
      </c>
      <c r="BC28" s="100">
        <v>-720729</v>
      </c>
      <c r="BD28" s="100">
        <v>-746459</v>
      </c>
      <c r="BE28" s="100">
        <v>-831138</v>
      </c>
      <c r="BF28" s="100">
        <v>-1201184</v>
      </c>
      <c r="BG28" s="100">
        <v>-1253369</v>
      </c>
      <c r="BH28" s="100">
        <v>-1272385</v>
      </c>
      <c r="BI28" s="100">
        <v>-1738473</v>
      </c>
      <c r="BJ28" s="100">
        <v>-1693067</v>
      </c>
      <c r="BK28" s="100">
        <v>-1565069</v>
      </c>
      <c r="BL28" s="100">
        <v>-1411448</v>
      </c>
      <c r="BM28" s="100">
        <v>-1702229</v>
      </c>
      <c r="BN28" s="100">
        <v>-2296617</v>
      </c>
      <c r="BO28" s="100">
        <v>-2345021</v>
      </c>
    </row>
    <row r="29" spans="2:69" x14ac:dyDescent="0.35">
      <c r="B29" s="58" t="s">
        <v>229</v>
      </c>
      <c r="C29" s="141">
        <v>2651</v>
      </c>
      <c r="D29" s="141">
        <v>-42834</v>
      </c>
      <c r="E29" s="141">
        <v>-203719</v>
      </c>
      <c r="F29" s="141">
        <v>-114216</v>
      </c>
      <c r="G29" s="141">
        <v>177776</v>
      </c>
      <c r="H29" s="141">
        <v>-162044</v>
      </c>
      <c r="I29" s="141">
        <v>-76456</v>
      </c>
      <c r="J29" s="141">
        <v>-76836</v>
      </c>
      <c r="K29" s="141">
        <v>-198285</v>
      </c>
      <c r="L29" s="141">
        <v>-74016</v>
      </c>
      <c r="M29" s="141">
        <v>-365873</v>
      </c>
      <c r="N29" s="141">
        <v>90833</v>
      </c>
      <c r="O29" s="141">
        <v>264881</v>
      </c>
      <c r="P29" s="141">
        <v>-185754</v>
      </c>
      <c r="Q29" s="141">
        <v>-122154</v>
      </c>
      <c r="R29" s="141">
        <v>-556693</v>
      </c>
      <c r="S29" s="141">
        <v>63955</v>
      </c>
      <c r="T29" s="141">
        <v>105886</v>
      </c>
      <c r="U29" s="141">
        <v>41749</v>
      </c>
      <c r="V29" s="141">
        <v>140410</v>
      </c>
      <c r="W29" s="141">
        <v>125023</v>
      </c>
      <c r="X29" s="141">
        <v>-202014</v>
      </c>
      <c r="Y29" s="141">
        <v>-164841</v>
      </c>
      <c r="Z29" s="141">
        <v>33143</v>
      </c>
      <c r="AA29" s="141">
        <v>115433</v>
      </c>
      <c r="AB29" s="141">
        <v>-48264</v>
      </c>
      <c r="AC29" s="141">
        <v>-55538</v>
      </c>
      <c r="AD29" s="141">
        <v>47454</v>
      </c>
      <c r="AE29" s="141">
        <v>-165313</v>
      </c>
      <c r="AF29" s="141">
        <v>35004</v>
      </c>
      <c r="AG29" s="141">
        <v>94321</v>
      </c>
      <c r="AH29" s="141">
        <v>209383</v>
      </c>
      <c r="AI29" s="141">
        <v>-186736</v>
      </c>
      <c r="AJ29" s="141">
        <v>-4752</v>
      </c>
      <c r="AK29" s="141">
        <v>-47122</v>
      </c>
      <c r="AL29" s="141">
        <v>4256</v>
      </c>
      <c r="AM29" s="34">
        <v>-235657</v>
      </c>
      <c r="AN29" s="34">
        <v>-235657</v>
      </c>
      <c r="AO29" s="34">
        <v>-300255</v>
      </c>
      <c r="AP29" s="34">
        <v>-300255</v>
      </c>
      <c r="AQ29" s="34">
        <v>-424006</v>
      </c>
      <c r="AR29" s="34">
        <v>-424006</v>
      </c>
      <c r="AS29" s="397">
        <v>337039</v>
      </c>
      <c r="AT29" s="34">
        <v>-19402</v>
      </c>
      <c r="AU29" s="34">
        <v>-459478</v>
      </c>
      <c r="AV29" s="34">
        <v>-75192</v>
      </c>
      <c r="AW29" s="34">
        <v>196628</v>
      </c>
      <c r="AX29" s="34">
        <v>-196601</v>
      </c>
      <c r="AY29" s="34">
        <v>-18360</v>
      </c>
      <c r="AZ29" s="34">
        <v>1034989</v>
      </c>
      <c r="BA29" s="34">
        <v>-489290</v>
      </c>
      <c r="BC29" s="141">
        <v>-358118</v>
      </c>
      <c r="BD29" s="141">
        <v>-137560</v>
      </c>
      <c r="BE29" s="141">
        <v>-547342</v>
      </c>
      <c r="BF29" s="141">
        <v>-599720</v>
      </c>
      <c r="BG29" s="141">
        <v>352000</v>
      </c>
      <c r="BH29" s="141">
        <v>-208689</v>
      </c>
      <c r="BI29" s="141">
        <v>59085</v>
      </c>
      <c r="BJ29" s="141">
        <v>173395</v>
      </c>
      <c r="BK29" s="141">
        <v>-234355</v>
      </c>
      <c r="BL29" s="141">
        <v>-234355</v>
      </c>
      <c r="BM29" s="141">
        <v>-622879</v>
      </c>
      <c r="BN29" s="141">
        <v>-357443</v>
      </c>
      <c r="BO29" s="141">
        <v>330737</v>
      </c>
    </row>
    <row r="30" spans="2:69" x14ac:dyDescent="0.35">
      <c r="B30" s="58"/>
      <c r="C30" s="100">
        <v>-161085</v>
      </c>
      <c r="D30" s="100">
        <v>-226080</v>
      </c>
      <c r="E30" s="100">
        <v>-381450</v>
      </c>
      <c r="F30" s="100">
        <v>-310232</v>
      </c>
      <c r="G30" s="100">
        <v>-11716</v>
      </c>
      <c r="H30" s="100">
        <v>-358052</v>
      </c>
      <c r="I30" s="100">
        <v>-257303</v>
      </c>
      <c r="J30" s="100">
        <v>-256947</v>
      </c>
      <c r="K30" s="100">
        <v>-376867</v>
      </c>
      <c r="L30" s="100">
        <v>-247308</v>
      </c>
      <c r="M30" s="100">
        <v>-579170</v>
      </c>
      <c r="N30" s="100">
        <v>-175134</v>
      </c>
      <c r="O30" s="100">
        <v>9365</v>
      </c>
      <c r="P30" s="100">
        <v>-480487</v>
      </c>
      <c r="Q30" s="100">
        <v>-429671</v>
      </c>
      <c r="R30" s="100">
        <v>-900111</v>
      </c>
      <c r="S30" s="100">
        <v>-254811</v>
      </c>
      <c r="T30" s="100">
        <v>-231968</v>
      </c>
      <c r="U30" s="100">
        <v>-247659</v>
      </c>
      <c r="V30" s="100">
        <v>-166931</v>
      </c>
      <c r="W30" s="100">
        <v>-177499</v>
      </c>
      <c r="X30" s="100">
        <v>-516965</v>
      </c>
      <c r="Y30" s="100">
        <v>-488474</v>
      </c>
      <c r="Z30" s="100">
        <v>-298136</v>
      </c>
      <c r="AA30" s="100">
        <v>-293489</v>
      </c>
      <c r="AB30" s="100">
        <v>-512830</v>
      </c>
      <c r="AC30" s="100">
        <v>-490847</v>
      </c>
      <c r="AD30" s="100">
        <v>-382222</v>
      </c>
      <c r="AE30" s="100">
        <v>-591548</v>
      </c>
      <c r="AF30" s="100">
        <v>-392083</v>
      </c>
      <c r="AG30" s="100">
        <v>-335127</v>
      </c>
      <c r="AH30" s="100">
        <v>-200913</v>
      </c>
      <c r="AI30" s="100">
        <v>-549045</v>
      </c>
      <c r="AJ30" s="100">
        <v>-381587</v>
      </c>
      <c r="AK30" s="100">
        <v>-426214</v>
      </c>
      <c r="AL30" s="100">
        <v>-442577</v>
      </c>
      <c r="AM30" s="70">
        <v>-638917</v>
      </c>
      <c r="AN30" s="70">
        <v>-604348</v>
      </c>
      <c r="AO30" s="70">
        <v>-735210</v>
      </c>
      <c r="AP30" s="70">
        <v>-700964</v>
      </c>
      <c r="AQ30" s="70">
        <v>-946561</v>
      </c>
      <c r="AR30" s="70">
        <v>-885641</v>
      </c>
      <c r="AS30" s="398">
        <v>-199489</v>
      </c>
      <c r="AT30" s="70">
        <v>-529044</v>
      </c>
      <c r="AU30" s="70">
        <v>-1082504</v>
      </c>
      <c r="AV30" s="70">
        <v>-659811</v>
      </c>
      <c r="AW30" s="70">
        <v>-376245</v>
      </c>
      <c r="AX30" s="70">
        <v>-798632</v>
      </c>
      <c r="AY30" s="70">
        <v>-621326</v>
      </c>
      <c r="AZ30" s="70">
        <v>472773</v>
      </c>
      <c r="BA30" s="70">
        <v>-1060935</v>
      </c>
      <c r="BC30" s="100">
        <v>-1078847</v>
      </c>
      <c r="BD30" s="100">
        <v>-884019</v>
      </c>
      <c r="BE30" s="100">
        <v>-1378480</v>
      </c>
      <c r="BF30" s="100">
        <v>-1800904</v>
      </c>
      <c r="BG30" s="100">
        <v>-901369</v>
      </c>
      <c r="BH30" s="100">
        <v>-1481074</v>
      </c>
      <c r="BI30" s="100">
        <v>-1679388</v>
      </c>
      <c r="BJ30" s="100">
        <v>-1519672</v>
      </c>
      <c r="BK30" s="100">
        <v>-1799424</v>
      </c>
      <c r="BL30" s="100">
        <v>-1645803</v>
      </c>
      <c r="BM30" s="100">
        <v>-2325108</v>
      </c>
      <c r="BN30" s="100">
        <v>-2654060</v>
      </c>
      <c r="BO30" s="100">
        <v>-2014284</v>
      </c>
    </row>
    <row r="31" spans="2:69" x14ac:dyDescent="0.35">
      <c r="B31" s="58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34"/>
      <c r="AN31" s="34"/>
      <c r="AO31" s="34"/>
      <c r="AP31" s="34"/>
      <c r="AQ31" s="34"/>
      <c r="AR31" s="34"/>
      <c r="AS31" s="396"/>
      <c r="AT31" s="34"/>
      <c r="AU31" s="34"/>
      <c r="AV31" s="34"/>
      <c r="AW31" s="34"/>
      <c r="AX31" s="34"/>
      <c r="AY31" s="34"/>
      <c r="AZ31" s="34"/>
      <c r="BA31" s="34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</row>
    <row r="32" spans="2:69" x14ac:dyDescent="0.35">
      <c r="B32" s="58" t="s">
        <v>230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34"/>
      <c r="AN32" s="34"/>
      <c r="AO32" s="34"/>
      <c r="AP32" s="34"/>
      <c r="AQ32" s="34"/>
      <c r="AR32" s="34"/>
      <c r="AS32" s="396"/>
      <c r="AT32" s="34"/>
      <c r="AU32" s="34"/>
      <c r="AV32" s="34"/>
      <c r="AW32" s="34"/>
      <c r="AX32" s="34"/>
      <c r="AY32" s="34"/>
      <c r="AZ32" s="34"/>
      <c r="BA32" s="34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</row>
    <row r="33" spans="2:67" x14ac:dyDescent="0.35">
      <c r="B33" s="188" t="s">
        <v>231</v>
      </c>
      <c r="C33" s="100">
        <v>0</v>
      </c>
      <c r="D33" s="100">
        <v>-1201</v>
      </c>
      <c r="E33" s="100">
        <v>5533</v>
      </c>
      <c r="F33" s="100">
        <v>997</v>
      </c>
      <c r="G33" s="100">
        <v>2231</v>
      </c>
      <c r="H33" s="100">
        <v>-14644</v>
      </c>
      <c r="I33" s="100">
        <v>-5630</v>
      </c>
      <c r="J33" s="100">
        <v>-6949</v>
      </c>
      <c r="K33" s="100">
        <v>217</v>
      </c>
      <c r="L33" s="100">
        <v>-4145</v>
      </c>
      <c r="M33" s="100">
        <v>-8027</v>
      </c>
      <c r="N33" s="100">
        <v>-26633</v>
      </c>
      <c r="O33" s="100">
        <v>-22414</v>
      </c>
      <c r="P33" s="100">
        <v>-18050</v>
      </c>
      <c r="Q33" s="100">
        <v>-23921</v>
      </c>
      <c r="R33" s="100">
        <v>-31457</v>
      </c>
      <c r="S33" s="100">
        <v>-19145</v>
      </c>
      <c r="T33" s="100">
        <v>-17322</v>
      </c>
      <c r="U33" s="100">
        <v>-10528</v>
      </c>
      <c r="V33" s="100">
        <v>-1994</v>
      </c>
      <c r="W33" s="100">
        <v>0</v>
      </c>
      <c r="X33" s="100">
        <v>170</v>
      </c>
      <c r="Y33" s="100">
        <v>1082</v>
      </c>
      <c r="Z33" s="100">
        <v>426</v>
      </c>
      <c r="AA33" s="100">
        <v>-2236</v>
      </c>
      <c r="AB33" s="100">
        <v>-583</v>
      </c>
      <c r="AC33" s="100">
        <v>0</v>
      </c>
      <c r="AD33" s="100">
        <v>0</v>
      </c>
      <c r="AE33" s="100">
        <v>-1936</v>
      </c>
      <c r="AF33" s="100">
        <v>-2037</v>
      </c>
      <c r="AG33" s="100">
        <v>2358</v>
      </c>
      <c r="AH33" s="100">
        <v>576</v>
      </c>
      <c r="AI33" s="100">
        <v>-188</v>
      </c>
      <c r="AJ33" s="100">
        <v>-1529</v>
      </c>
      <c r="AK33" s="100">
        <v>-4802</v>
      </c>
      <c r="AL33" s="100">
        <v>-1187</v>
      </c>
      <c r="AM33" s="34">
        <v>-1986</v>
      </c>
      <c r="AN33" s="34">
        <v>-1986</v>
      </c>
      <c r="AO33" s="34">
        <v>-2334</v>
      </c>
      <c r="AP33" s="34">
        <v>-2334</v>
      </c>
      <c r="AQ33" s="34">
        <v>-3621</v>
      </c>
      <c r="AR33" s="34">
        <v>-3621</v>
      </c>
      <c r="AS33" s="395">
        <v>-1768</v>
      </c>
      <c r="AT33" s="34">
        <v>1231</v>
      </c>
      <c r="AU33" s="34">
        <v>-812</v>
      </c>
      <c r="AV33" s="34">
        <v>-570</v>
      </c>
      <c r="AW33" s="34">
        <v>1054</v>
      </c>
      <c r="AX33" s="34">
        <v>104</v>
      </c>
      <c r="AY33" s="34">
        <v>890</v>
      </c>
      <c r="AZ33" s="34">
        <v>-1223</v>
      </c>
      <c r="BA33" s="34">
        <v>295</v>
      </c>
      <c r="BC33" s="100">
        <v>5329</v>
      </c>
      <c r="BD33" s="100">
        <v>-24992</v>
      </c>
      <c r="BE33" s="100">
        <v>-38587</v>
      </c>
      <c r="BF33" s="100">
        <v>-95842</v>
      </c>
      <c r="BG33" s="100">
        <v>-48989</v>
      </c>
      <c r="BH33" s="100">
        <v>1678</v>
      </c>
      <c r="BI33" s="100">
        <v>-2819</v>
      </c>
      <c r="BJ33" s="100">
        <v>-1039</v>
      </c>
      <c r="BK33" s="100">
        <v>-7706</v>
      </c>
      <c r="BL33" s="100">
        <v>-7706</v>
      </c>
      <c r="BM33" s="100">
        <v>-9709</v>
      </c>
      <c r="BN33" s="100">
        <v>903</v>
      </c>
      <c r="BO33" s="100">
        <v>66</v>
      </c>
    </row>
    <row r="34" spans="2:67" x14ac:dyDescent="0.35">
      <c r="B34" s="58" t="s">
        <v>232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34"/>
      <c r="AN34" s="34"/>
      <c r="AO34" s="34"/>
      <c r="AP34" s="34"/>
      <c r="AQ34" s="34"/>
      <c r="AR34" s="34"/>
      <c r="AS34" s="396"/>
      <c r="AT34" s="34"/>
      <c r="AU34" s="34"/>
      <c r="AV34" s="34"/>
      <c r="AW34" s="34"/>
      <c r="AX34" s="34"/>
      <c r="AY34" s="34"/>
      <c r="AZ34" s="34"/>
      <c r="BA34" s="34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</row>
    <row r="35" spans="2:67" x14ac:dyDescent="0.35">
      <c r="B35" s="188" t="s">
        <v>231</v>
      </c>
      <c r="C35" s="100">
        <v>67058</v>
      </c>
      <c r="D35" s="100">
        <v>84553</v>
      </c>
      <c r="E35" s="100">
        <v>46486</v>
      </c>
      <c r="F35" s="100">
        <v>72726</v>
      </c>
      <c r="G35" s="100">
        <v>101396</v>
      </c>
      <c r="H35" s="100">
        <v>111237</v>
      </c>
      <c r="I35" s="100">
        <v>107594</v>
      </c>
      <c r="J35" s="100">
        <v>86986</v>
      </c>
      <c r="K35" s="100">
        <v>143290</v>
      </c>
      <c r="L35" s="100">
        <v>143073</v>
      </c>
      <c r="M35" s="100">
        <v>120268</v>
      </c>
      <c r="N35" s="100">
        <v>82875</v>
      </c>
      <c r="O35" s="100">
        <v>91600</v>
      </c>
      <c r="P35" s="100">
        <v>37153</v>
      </c>
      <c r="Q35" s="100">
        <v>20336</v>
      </c>
      <c r="R35" s="100">
        <v>-17965</v>
      </c>
      <c r="S35" s="100">
        <v>-11391</v>
      </c>
      <c r="T35" s="100">
        <v>-78255</v>
      </c>
      <c r="U35" s="100">
        <v>-133351</v>
      </c>
      <c r="V35" s="100">
        <v>-129673</v>
      </c>
      <c r="W35" s="100">
        <v>-86074</v>
      </c>
      <c r="X35" s="100">
        <v>46569</v>
      </c>
      <c r="Y35" s="100">
        <v>3069</v>
      </c>
      <c r="Z35" s="100">
        <v>10072</v>
      </c>
      <c r="AA35" s="100">
        <v>1082</v>
      </c>
      <c r="AB35" s="100">
        <v>-2515</v>
      </c>
      <c r="AC35" s="100">
        <v>778</v>
      </c>
      <c r="AD35" s="100">
        <v>8</v>
      </c>
      <c r="AE35" s="100">
        <v>7903</v>
      </c>
      <c r="AF35" s="100">
        <v>4946</v>
      </c>
      <c r="AG35" s="100">
        <v>4792</v>
      </c>
      <c r="AH35" s="100">
        <v>2120</v>
      </c>
      <c r="AI35" s="100">
        <v>1884</v>
      </c>
      <c r="AJ35" s="100">
        <v>2161</v>
      </c>
      <c r="AK35" s="100">
        <v>2576</v>
      </c>
      <c r="AL35" s="100">
        <v>5069</v>
      </c>
      <c r="AM35" s="34">
        <v>3151</v>
      </c>
      <c r="AN35" s="34">
        <v>-799</v>
      </c>
      <c r="AO35" s="34">
        <v>-6643</v>
      </c>
      <c r="AP35" s="34">
        <v>-10780</v>
      </c>
      <c r="AQ35" s="34">
        <v>5360</v>
      </c>
      <c r="AR35" s="34">
        <v>80</v>
      </c>
      <c r="AS35" s="395">
        <v>-45319</v>
      </c>
      <c r="AT35" s="34">
        <v>113294</v>
      </c>
      <c r="AU35" s="34">
        <v>107114</v>
      </c>
      <c r="AV35" s="34">
        <v>143658</v>
      </c>
      <c r="AW35" s="34">
        <v>166678</v>
      </c>
      <c r="AX35" s="34">
        <v>106250</v>
      </c>
      <c r="AY35" s="34">
        <v>144813</v>
      </c>
      <c r="AZ35" s="34">
        <v>138666</v>
      </c>
      <c r="BA35" s="34">
        <v>61137</v>
      </c>
      <c r="BC35" s="100">
        <v>270823</v>
      </c>
      <c r="BD35" s="100">
        <v>407213</v>
      </c>
      <c r="BE35" s="100">
        <v>489506</v>
      </c>
      <c r="BF35" s="100">
        <v>131124</v>
      </c>
      <c r="BG35" s="100">
        <v>-352670</v>
      </c>
      <c r="BH35" s="100">
        <v>-26364</v>
      </c>
      <c r="BI35" s="100">
        <v>-647</v>
      </c>
      <c r="BJ35" s="100">
        <v>19761</v>
      </c>
      <c r="BK35" s="100">
        <v>11689</v>
      </c>
      <c r="BL35" s="100">
        <v>-1663</v>
      </c>
      <c r="BM35" s="100">
        <v>-56817</v>
      </c>
      <c r="BN35" s="100">
        <v>530743</v>
      </c>
      <c r="BO35" s="100">
        <v>450865</v>
      </c>
    </row>
    <row r="36" spans="2:67" x14ac:dyDescent="0.35">
      <c r="B36" s="188" t="s">
        <v>233</v>
      </c>
      <c r="C36" s="100">
        <v>-7429</v>
      </c>
      <c r="D36" s="100">
        <v>-11604</v>
      </c>
      <c r="E36" s="100">
        <v>0</v>
      </c>
      <c r="F36" s="100">
        <v>-2033</v>
      </c>
      <c r="G36" s="100">
        <v>-11546</v>
      </c>
      <c r="H36" s="100">
        <v>0</v>
      </c>
      <c r="I36" s="100">
        <v>-31738</v>
      </c>
      <c r="J36" s="100">
        <v>0</v>
      </c>
      <c r="K36" s="100">
        <v>-9253</v>
      </c>
      <c r="L36" s="100">
        <v>0</v>
      </c>
      <c r="M36" s="100">
        <v>0</v>
      </c>
      <c r="N36" s="100">
        <v>-8103</v>
      </c>
      <c r="O36" s="100">
        <v>-1732</v>
      </c>
      <c r="P36" s="100">
        <v>0</v>
      </c>
      <c r="Q36" s="100">
        <v>0</v>
      </c>
      <c r="R36" s="100">
        <v>-3666</v>
      </c>
      <c r="S36" s="100">
        <v>0</v>
      </c>
      <c r="T36" s="100">
        <v>-9816</v>
      </c>
      <c r="U36" s="100">
        <v>2101</v>
      </c>
      <c r="V36" s="100">
        <v>5120</v>
      </c>
      <c r="W36" s="100">
        <v>-357604</v>
      </c>
      <c r="X36" s="100">
        <v>-45384</v>
      </c>
      <c r="Y36" s="100">
        <v>0</v>
      </c>
      <c r="Z36" s="100">
        <v>-724</v>
      </c>
      <c r="AA36" s="100">
        <v>0</v>
      </c>
      <c r="AB36" s="100">
        <v>0</v>
      </c>
      <c r="AC36" s="100">
        <v>0</v>
      </c>
      <c r="AD36" s="100">
        <v>0</v>
      </c>
      <c r="AE36" s="100">
        <v>0</v>
      </c>
      <c r="AF36" s="100">
        <v>0</v>
      </c>
      <c r="AG36" s="100">
        <v>0</v>
      </c>
      <c r="AH36" s="100">
        <v>0</v>
      </c>
      <c r="AI36" s="100">
        <v>0</v>
      </c>
      <c r="AJ36" s="100">
        <v>0</v>
      </c>
      <c r="AK36" s="100">
        <v>0</v>
      </c>
      <c r="AL36" s="100">
        <v>0</v>
      </c>
      <c r="AM36" s="34">
        <v>0</v>
      </c>
      <c r="AN36" s="34">
        <v>0</v>
      </c>
      <c r="AO36" s="34">
        <v>0</v>
      </c>
      <c r="AP36" s="34"/>
      <c r="AQ36" s="34">
        <v>0</v>
      </c>
      <c r="AR36" s="34"/>
      <c r="AS36" s="399">
        <v>0</v>
      </c>
      <c r="AT36" s="34">
        <v>0</v>
      </c>
      <c r="AU36" s="34">
        <v>0</v>
      </c>
      <c r="AV36" s="34">
        <v>0</v>
      </c>
      <c r="AW36" s="34">
        <v>110</v>
      </c>
      <c r="AX36" s="34">
        <v>0</v>
      </c>
      <c r="AY36" s="34"/>
      <c r="AZ36" s="34">
        <v>0</v>
      </c>
      <c r="BA36" s="34"/>
      <c r="BC36" s="100">
        <v>-21066</v>
      </c>
      <c r="BD36" s="100">
        <v>-43284</v>
      </c>
      <c r="BE36" s="100">
        <v>-17356</v>
      </c>
      <c r="BF36" s="100">
        <v>-5398</v>
      </c>
      <c r="BG36" s="100">
        <v>-2595</v>
      </c>
      <c r="BH36" s="100">
        <v>-403712</v>
      </c>
      <c r="BI36" s="100">
        <v>0</v>
      </c>
      <c r="BJ36" s="100">
        <v>0</v>
      </c>
      <c r="BK36" s="100">
        <v>0</v>
      </c>
      <c r="BL36" s="100">
        <v>0</v>
      </c>
      <c r="BM36" s="100">
        <v>0</v>
      </c>
      <c r="BN36" s="100">
        <v>110</v>
      </c>
      <c r="BO36" s="100">
        <v>0</v>
      </c>
    </row>
    <row r="37" spans="2:67" x14ac:dyDescent="0.35">
      <c r="B37" s="58" t="s">
        <v>234</v>
      </c>
      <c r="C37" s="113">
        <v>915703</v>
      </c>
      <c r="D37" s="113">
        <v>972711</v>
      </c>
      <c r="E37" s="113">
        <v>918059</v>
      </c>
      <c r="F37" s="113">
        <v>726566</v>
      </c>
      <c r="G37" s="113">
        <v>1014969</v>
      </c>
      <c r="H37" s="113">
        <v>525880</v>
      </c>
      <c r="I37" s="113">
        <v>756659</v>
      </c>
      <c r="J37" s="113">
        <v>849093</v>
      </c>
      <c r="K37" s="113">
        <v>689961</v>
      </c>
      <c r="L37" s="113">
        <v>784181</v>
      </c>
      <c r="M37" s="113">
        <v>1027312</v>
      </c>
      <c r="N37" s="113">
        <v>829688</v>
      </c>
      <c r="O37" s="113">
        <v>552096</v>
      </c>
      <c r="P37" s="113">
        <v>409576</v>
      </c>
      <c r="Q37" s="113">
        <v>451548</v>
      </c>
      <c r="R37" s="113">
        <v>-273642</v>
      </c>
      <c r="S37" s="113">
        <v>392329</v>
      </c>
      <c r="T37" s="113">
        <v>571271</v>
      </c>
      <c r="U37" s="113">
        <v>562053</v>
      </c>
      <c r="V37" s="113">
        <v>410578</v>
      </c>
      <c r="W37" s="113">
        <v>54913</v>
      </c>
      <c r="X37" s="113">
        <v>-3044672</v>
      </c>
      <c r="Y37" s="113">
        <v>395451</v>
      </c>
      <c r="Z37" s="113">
        <v>-1478832</v>
      </c>
      <c r="AA37" s="113">
        <v>986190</v>
      </c>
      <c r="AB37" s="113">
        <v>606103</v>
      </c>
      <c r="AC37" s="113">
        <v>573789</v>
      </c>
      <c r="AD37" s="113">
        <v>613658</v>
      </c>
      <c r="AE37" s="113">
        <v>592696</v>
      </c>
      <c r="AF37" s="113">
        <v>387808</v>
      </c>
      <c r="AG37" s="113">
        <v>724473</v>
      </c>
      <c r="AH37" s="113">
        <v>-533859</v>
      </c>
      <c r="AI37" s="113">
        <v>361968</v>
      </c>
      <c r="AJ37" s="113">
        <v>604595</v>
      </c>
      <c r="AK37" s="113">
        <v>658284</v>
      </c>
      <c r="AL37" s="113">
        <v>548771</v>
      </c>
      <c r="AM37" s="70">
        <v>253220</v>
      </c>
      <c r="AN37" s="70">
        <v>-123862</v>
      </c>
      <c r="AO37" s="70">
        <v>286749</v>
      </c>
      <c r="AP37" s="70">
        <v>-128843</v>
      </c>
      <c r="AQ37" s="70">
        <v>268584</v>
      </c>
      <c r="AR37" s="70">
        <v>-226794</v>
      </c>
      <c r="AS37" s="32">
        <v>-1184652</v>
      </c>
      <c r="AT37" s="70">
        <v>218719</v>
      </c>
      <c r="AU37" s="70">
        <v>-39819</v>
      </c>
      <c r="AV37" s="70">
        <v>217828</v>
      </c>
      <c r="AW37" s="70">
        <v>-446098</v>
      </c>
      <c r="AX37" s="70">
        <v>302220</v>
      </c>
      <c r="AY37" s="70">
        <v>450780</v>
      </c>
      <c r="AZ37" s="70">
        <v>1433198</v>
      </c>
      <c r="BA37" s="70">
        <v>193830</v>
      </c>
      <c r="BC37" s="113">
        <v>3533039</v>
      </c>
      <c r="BD37" s="113">
        <v>3146600</v>
      </c>
      <c r="BE37" s="113">
        <v>3331142</v>
      </c>
      <c r="BF37" s="113">
        <v>1139580</v>
      </c>
      <c r="BG37" s="113">
        <v>1936231</v>
      </c>
      <c r="BH37" s="113">
        <v>-4073140</v>
      </c>
      <c r="BI37" s="113">
        <v>2779740</v>
      </c>
      <c r="BJ37" s="140">
        <v>1171117</v>
      </c>
      <c r="BK37" s="140">
        <v>2173618</v>
      </c>
      <c r="BL37" s="140">
        <v>921225</v>
      </c>
      <c r="BM37" s="140">
        <v>-1809490</v>
      </c>
      <c r="BN37" s="140">
        <v>11017</v>
      </c>
      <c r="BO37" s="140">
        <v>2564475</v>
      </c>
    </row>
    <row r="38" spans="2:67" x14ac:dyDescent="0.35">
      <c r="B38" s="58" t="s">
        <v>235</v>
      </c>
      <c r="C38" s="100">
        <v>-240497</v>
      </c>
      <c r="D38" s="100">
        <v>-265448</v>
      </c>
      <c r="E38" s="100">
        <v>-148278</v>
      </c>
      <c r="F38" s="100">
        <v>-140239</v>
      </c>
      <c r="G38" s="100">
        <v>-285003</v>
      </c>
      <c r="H38" s="100">
        <v>-122005</v>
      </c>
      <c r="I38" s="100">
        <v>-142180</v>
      </c>
      <c r="J38" s="100">
        <v>-228891</v>
      </c>
      <c r="K38" s="100">
        <v>-153840</v>
      </c>
      <c r="L38" s="100">
        <v>-154557</v>
      </c>
      <c r="M38" s="100">
        <v>-72229</v>
      </c>
      <c r="N38" s="100">
        <v>-314449</v>
      </c>
      <c r="O38" s="100">
        <v>-150896</v>
      </c>
      <c r="P38" s="100">
        <v>-177308</v>
      </c>
      <c r="Q38" s="100">
        <v>-155798</v>
      </c>
      <c r="R38" s="100">
        <v>1580</v>
      </c>
      <c r="S38" s="100">
        <v>-130297</v>
      </c>
      <c r="T38" s="100">
        <v>-92194</v>
      </c>
      <c r="U38" s="100">
        <v>-242981</v>
      </c>
      <c r="V38" s="100">
        <v>-308277</v>
      </c>
      <c r="W38" s="100">
        <v>-136032</v>
      </c>
      <c r="X38" s="100">
        <v>-259477</v>
      </c>
      <c r="Y38" s="100">
        <v>-196104</v>
      </c>
      <c r="Z38" s="100">
        <v>-309939</v>
      </c>
      <c r="AA38" s="100">
        <v>-186364</v>
      </c>
      <c r="AB38" s="100">
        <v>-302141</v>
      </c>
      <c r="AC38" s="100">
        <v>-266624</v>
      </c>
      <c r="AD38" s="100">
        <v>-209515</v>
      </c>
      <c r="AE38" s="100">
        <v>-194396</v>
      </c>
      <c r="AF38" s="100">
        <v>-231324</v>
      </c>
      <c r="AG38" s="100">
        <v>-256804</v>
      </c>
      <c r="AH38" s="100">
        <v>135452</v>
      </c>
      <c r="AI38" s="100">
        <v>-174578</v>
      </c>
      <c r="AJ38" s="100">
        <v>-189727</v>
      </c>
      <c r="AK38" s="100">
        <v>-195162</v>
      </c>
      <c r="AL38" s="100">
        <v>-337270</v>
      </c>
      <c r="AM38" s="34">
        <v>-262511</v>
      </c>
      <c r="AN38" s="34">
        <v>-146152</v>
      </c>
      <c r="AO38" s="34">
        <v>-300100</v>
      </c>
      <c r="AP38" s="34">
        <v>-178311</v>
      </c>
      <c r="AQ38" s="34">
        <v>-274964</v>
      </c>
      <c r="AR38" s="34">
        <v>-145071</v>
      </c>
      <c r="AS38" s="32">
        <v>-158028</v>
      </c>
      <c r="AT38" s="34">
        <v>-116358</v>
      </c>
      <c r="AU38" s="34">
        <v>-153766</v>
      </c>
      <c r="AV38" s="34">
        <v>-131126</v>
      </c>
      <c r="AW38" s="34">
        <v>-259968</v>
      </c>
      <c r="AX38" s="34">
        <v>-167262</v>
      </c>
      <c r="AY38" s="34">
        <v>-249265</v>
      </c>
      <c r="AZ38" s="34">
        <v>-289505</v>
      </c>
      <c r="BA38" s="34">
        <v>-240510</v>
      </c>
      <c r="BC38" s="100">
        <v>-794462</v>
      </c>
      <c r="BD38" s="100">
        <v>-778079</v>
      </c>
      <c r="BE38" s="100">
        <v>-695074</v>
      </c>
      <c r="BF38" s="100">
        <v>-482422</v>
      </c>
      <c r="BG38" s="100">
        <v>-773749</v>
      </c>
      <c r="BH38" s="100">
        <v>-901552</v>
      </c>
      <c r="BI38" s="100">
        <v>-964644</v>
      </c>
      <c r="BJ38" s="112">
        <v>-547072</v>
      </c>
      <c r="BK38" s="112">
        <v>-896737</v>
      </c>
      <c r="BL38" s="112">
        <v>-643690</v>
      </c>
      <c r="BM38" s="112">
        <v>-604860</v>
      </c>
      <c r="BN38" s="112">
        <v>-665744</v>
      </c>
      <c r="BO38" s="112">
        <v>-965616</v>
      </c>
    </row>
    <row r="39" spans="2:67" ht="15" thickBot="1" x14ac:dyDescent="0.4">
      <c r="B39" s="58" t="s">
        <v>236</v>
      </c>
      <c r="C39" s="191">
        <v>675206</v>
      </c>
      <c r="D39" s="191">
        <v>707263</v>
      </c>
      <c r="E39" s="191">
        <v>769781</v>
      </c>
      <c r="F39" s="191">
        <v>586327</v>
      </c>
      <c r="G39" s="191">
        <v>729966</v>
      </c>
      <c r="H39" s="191">
        <v>403875</v>
      </c>
      <c r="I39" s="191">
        <v>614479</v>
      </c>
      <c r="J39" s="191">
        <v>620202</v>
      </c>
      <c r="K39" s="191">
        <v>536121</v>
      </c>
      <c r="L39" s="191">
        <v>629624</v>
      </c>
      <c r="M39" s="191">
        <v>955083</v>
      </c>
      <c r="N39" s="191">
        <v>515239</v>
      </c>
      <c r="O39" s="191">
        <v>401200</v>
      </c>
      <c r="P39" s="191">
        <v>232268</v>
      </c>
      <c r="Q39" s="191">
        <v>295750</v>
      </c>
      <c r="R39" s="191">
        <v>-272062</v>
      </c>
      <c r="S39" s="191">
        <v>262032</v>
      </c>
      <c r="T39" s="191">
        <v>479077</v>
      </c>
      <c r="U39" s="191">
        <v>319072</v>
      </c>
      <c r="V39" s="191">
        <v>102301</v>
      </c>
      <c r="W39" s="196">
        <v>-81119</v>
      </c>
      <c r="X39" s="196">
        <v>-3304149</v>
      </c>
      <c r="Y39" s="196">
        <v>199347</v>
      </c>
      <c r="Z39" s="196">
        <v>-1788771</v>
      </c>
      <c r="AA39" s="196">
        <v>799826</v>
      </c>
      <c r="AB39" s="196">
        <v>303962</v>
      </c>
      <c r="AC39" s="196">
        <v>307165</v>
      </c>
      <c r="AD39" s="196">
        <v>404143</v>
      </c>
      <c r="AE39" s="196">
        <v>398300</v>
      </c>
      <c r="AF39" s="196">
        <v>156484</v>
      </c>
      <c r="AG39" s="196">
        <v>467669</v>
      </c>
      <c r="AH39" s="196">
        <v>-398407</v>
      </c>
      <c r="AI39" s="196">
        <v>187390</v>
      </c>
      <c r="AJ39" s="196">
        <v>414868</v>
      </c>
      <c r="AK39" s="196">
        <v>463122</v>
      </c>
      <c r="AL39" s="196">
        <v>211501</v>
      </c>
      <c r="AM39" s="231">
        <v>-9291</v>
      </c>
      <c r="AN39" s="231">
        <v>-270014</v>
      </c>
      <c r="AO39" s="231">
        <v>-13351</v>
      </c>
      <c r="AP39" s="231">
        <v>-307154</v>
      </c>
      <c r="AQ39" s="231">
        <v>-6380</v>
      </c>
      <c r="AR39" s="231">
        <v>-371865</v>
      </c>
      <c r="AS39" s="401">
        <v>-1342680</v>
      </c>
      <c r="AT39" s="231">
        <v>102361</v>
      </c>
      <c r="AU39" s="231">
        <v>-193585</v>
      </c>
      <c r="AV39" s="231">
        <v>86702</v>
      </c>
      <c r="AW39" s="231">
        <v>-706066</v>
      </c>
      <c r="AX39" s="231">
        <v>134958</v>
      </c>
      <c r="AY39" s="231">
        <v>201515</v>
      </c>
      <c r="AZ39" s="231">
        <v>1143693</v>
      </c>
      <c r="BA39" s="231">
        <v>-46680</v>
      </c>
      <c r="BC39" s="196">
        <v>2738577</v>
      </c>
      <c r="BD39" s="196">
        <v>2368521</v>
      </c>
      <c r="BE39" s="196">
        <v>2636068</v>
      </c>
      <c r="BF39" s="196">
        <v>657158</v>
      </c>
      <c r="BG39" s="196">
        <v>1162482</v>
      </c>
      <c r="BH39" s="196">
        <v>-4974692</v>
      </c>
      <c r="BI39" s="196">
        <v>1815096</v>
      </c>
      <c r="BJ39" s="196">
        <v>624045</v>
      </c>
      <c r="BK39" s="196">
        <v>1276881</v>
      </c>
      <c r="BL39" s="196">
        <v>307535</v>
      </c>
      <c r="BM39" s="196">
        <v>-2414350</v>
      </c>
      <c r="BN39" s="196">
        <v>-654727</v>
      </c>
      <c r="BO39" s="196">
        <v>1598859</v>
      </c>
    </row>
    <row r="40" spans="2:67" ht="15" thickTop="1" x14ac:dyDescent="0.35">
      <c r="B40" s="391" t="s">
        <v>237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34"/>
      <c r="AN40" s="34"/>
      <c r="AO40" s="34"/>
      <c r="AP40" s="34"/>
      <c r="AQ40" s="34"/>
      <c r="AR40" s="34"/>
      <c r="AS40" s="32"/>
      <c r="AT40" s="34"/>
      <c r="AU40" s="34"/>
      <c r="AV40" s="34"/>
      <c r="AW40" s="34"/>
      <c r="AX40" s="34"/>
      <c r="AY40" s="34"/>
      <c r="AZ40" s="34"/>
      <c r="BA40" s="34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</row>
    <row r="41" spans="2:67" x14ac:dyDescent="0.35">
      <c r="B41" s="58" t="s">
        <v>238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34"/>
      <c r="AN41" s="34"/>
      <c r="AO41" s="34"/>
      <c r="AP41" s="34"/>
      <c r="AQ41" s="34"/>
      <c r="AR41" s="34"/>
      <c r="AS41" s="32"/>
      <c r="AT41" s="34"/>
      <c r="AU41" s="34"/>
      <c r="AV41" s="34">
        <v>0</v>
      </c>
      <c r="AW41" s="34"/>
      <c r="AX41" s="34"/>
      <c r="AY41" s="34"/>
      <c r="AZ41" s="34"/>
      <c r="BA41" s="34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>
        <v>0</v>
      </c>
      <c r="BM41" s="100">
        <v>0</v>
      </c>
      <c r="BN41" s="100">
        <v>0</v>
      </c>
      <c r="BO41" s="100"/>
    </row>
    <row r="42" spans="2:67" x14ac:dyDescent="0.35">
      <c r="B42" s="58" t="s">
        <v>239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34"/>
      <c r="AN42" s="34">
        <v>260723</v>
      </c>
      <c r="AO42" s="34"/>
      <c r="AP42" s="34">
        <v>293803</v>
      </c>
      <c r="AQ42" s="34"/>
      <c r="AR42" s="34">
        <v>365485</v>
      </c>
      <c r="AS42" s="32">
        <v>11391116</v>
      </c>
      <c r="AT42" s="34">
        <v>39573</v>
      </c>
      <c r="AU42" s="34">
        <v>-528232</v>
      </c>
      <c r="AV42" s="34">
        <v>-1001561</v>
      </c>
      <c r="AW42" s="34">
        <v>-256349</v>
      </c>
      <c r="AX42" s="34">
        <v>66721</v>
      </c>
      <c r="AY42" s="34">
        <v>53949</v>
      </c>
      <c r="AZ42" s="34">
        <v>44702</v>
      </c>
      <c r="BA42" s="34">
        <v>0</v>
      </c>
      <c r="BC42" s="100"/>
      <c r="BD42" s="100"/>
      <c r="BE42" s="100"/>
      <c r="BF42" s="100"/>
      <c r="BG42" s="100"/>
      <c r="BH42" s="100"/>
      <c r="BI42" s="100"/>
      <c r="BJ42" s="100"/>
      <c r="BK42" s="100"/>
      <c r="BL42" s="100">
        <v>969346</v>
      </c>
      <c r="BM42" s="100">
        <v>12433764</v>
      </c>
      <c r="BN42" s="100">
        <v>-1802431</v>
      </c>
      <c r="BO42" s="100">
        <v>0</v>
      </c>
    </row>
    <row r="43" spans="2:67" ht="15" thickBot="1" x14ac:dyDescent="0.4">
      <c r="B43" s="58" t="s">
        <v>240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230"/>
      <c r="AN43" s="230">
        <v>-9291</v>
      </c>
      <c r="AO43" s="230"/>
      <c r="AP43" s="230">
        <v>-13351</v>
      </c>
      <c r="AQ43" s="230"/>
      <c r="AR43" s="230">
        <v>-6380</v>
      </c>
      <c r="AS43" s="400">
        <v>10048436</v>
      </c>
      <c r="AT43" s="230">
        <v>141934</v>
      </c>
      <c r="AU43" s="230">
        <v>-721817</v>
      </c>
      <c r="AV43" s="230">
        <v>-914859</v>
      </c>
      <c r="AW43" s="230">
        <v>-962415</v>
      </c>
      <c r="AX43" s="230">
        <v>201679</v>
      </c>
      <c r="AY43" s="230">
        <v>255464</v>
      </c>
      <c r="AZ43" s="230">
        <v>1188395</v>
      </c>
      <c r="BA43" s="230">
        <v>-46680</v>
      </c>
      <c r="BC43" s="191"/>
      <c r="BD43" s="191"/>
      <c r="BE43" s="191"/>
      <c r="BF43" s="191"/>
      <c r="BG43" s="191"/>
      <c r="BH43" s="191"/>
      <c r="BI43" s="191"/>
      <c r="BJ43" s="191"/>
      <c r="BK43" s="191"/>
      <c r="BL43" s="191">
        <v>1276881</v>
      </c>
      <c r="BM43" s="191">
        <v>10019414</v>
      </c>
      <c r="BN43" s="191">
        <v>-2457158</v>
      </c>
      <c r="BO43" s="191">
        <v>1598859</v>
      </c>
    </row>
    <row r="44" spans="2:67" ht="15" thickTop="1" x14ac:dyDescent="0.35">
      <c r="B44" s="58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34"/>
      <c r="AN44" s="34"/>
      <c r="AO44" s="34"/>
      <c r="AP44" s="34"/>
      <c r="AQ44" s="34"/>
      <c r="AR44" s="34"/>
      <c r="AS44" s="32"/>
      <c r="AT44" s="34"/>
      <c r="AU44" s="34"/>
      <c r="AV44" s="34"/>
      <c r="AW44" s="34"/>
      <c r="AX44" s="34"/>
      <c r="AY44" s="34"/>
      <c r="AZ44" s="34"/>
      <c r="BA44" s="34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</row>
    <row r="45" spans="2:67" x14ac:dyDescent="0.35">
      <c r="B45" s="58" t="s">
        <v>241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34"/>
      <c r="AN45" s="34"/>
      <c r="AO45" s="34"/>
      <c r="AP45" s="34"/>
      <c r="AQ45" s="34"/>
      <c r="AR45" s="34"/>
      <c r="AS45" s="32"/>
      <c r="AT45" s="34"/>
      <c r="AU45" s="34"/>
      <c r="AV45" s="34"/>
      <c r="AW45" s="34"/>
      <c r="AX45" s="34"/>
      <c r="AY45" s="34"/>
      <c r="AZ45" s="34"/>
      <c r="BA45" s="34"/>
      <c r="BC45" s="100"/>
      <c r="BD45" s="100"/>
      <c r="BE45" s="100"/>
      <c r="BF45" s="100"/>
      <c r="BG45" s="100"/>
      <c r="BH45" s="100"/>
      <c r="BI45" s="100"/>
      <c r="BJ45" s="112"/>
      <c r="BK45" s="100"/>
      <c r="BL45" s="100"/>
      <c r="BM45" s="100"/>
      <c r="BN45" s="100"/>
      <c r="BO45" s="100"/>
    </row>
    <row r="46" spans="2:67" x14ac:dyDescent="0.35">
      <c r="B46" s="391" t="s">
        <v>211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34"/>
      <c r="AN46" s="34"/>
      <c r="AO46" s="34"/>
      <c r="AP46" s="34"/>
      <c r="AQ46" s="34"/>
      <c r="AR46" s="34"/>
      <c r="AS46" s="32"/>
      <c r="AT46" s="34"/>
      <c r="AU46" s="34"/>
      <c r="AV46" s="34"/>
      <c r="AW46" s="34"/>
      <c r="AX46" s="34"/>
      <c r="AY46" s="34"/>
      <c r="AZ46" s="34"/>
      <c r="BA46" s="34"/>
      <c r="BC46" s="100"/>
      <c r="BD46" s="100"/>
      <c r="BE46" s="100"/>
      <c r="BF46" s="100"/>
      <c r="BG46" s="100"/>
      <c r="BH46" s="100"/>
      <c r="BI46" s="100"/>
      <c r="BJ46" s="112"/>
      <c r="BK46" s="100"/>
      <c r="BL46" s="100"/>
      <c r="BM46" s="100"/>
      <c r="BN46" s="100"/>
      <c r="BO46" s="100"/>
    </row>
    <row r="47" spans="2:67" x14ac:dyDescent="0.35">
      <c r="B47" s="58" t="s">
        <v>242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34"/>
      <c r="AN47" s="34"/>
      <c r="AO47" s="34"/>
      <c r="AP47" s="34"/>
      <c r="AQ47" s="34"/>
      <c r="AR47" s="34"/>
      <c r="AS47" s="32"/>
      <c r="AT47" s="34"/>
      <c r="AU47" s="34"/>
      <c r="AV47" s="34"/>
      <c r="AW47" s="34"/>
      <c r="AX47" s="34"/>
      <c r="AY47" s="34"/>
      <c r="AZ47" s="34"/>
      <c r="BA47" s="34"/>
      <c r="BC47" s="100"/>
      <c r="BD47" s="100"/>
      <c r="BE47" s="100"/>
      <c r="BF47" s="100"/>
      <c r="BG47" s="100"/>
      <c r="BH47" s="100"/>
      <c r="BI47" s="100"/>
      <c r="BJ47" s="112"/>
      <c r="BK47" s="100"/>
      <c r="BL47" s="100"/>
      <c r="BM47" s="100"/>
      <c r="BN47" s="100"/>
      <c r="BO47" s="100"/>
    </row>
    <row r="48" spans="2:67" x14ac:dyDescent="0.35">
      <c r="B48" s="188" t="s">
        <v>243</v>
      </c>
      <c r="C48" s="100">
        <v>-21346</v>
      </c>
      <c r="D48" s="100">
        <v>26807</v>
      </c>
      <c r="E48" s="100">
        <v>3860</v>
      </c>
      <c r="F48" s="100">
        <v>-3728</v>
      </c>
      <c r="G48" s="100">
        <v>0</v>
      </c>
      <c r="H48" s="100">
        <v>-5291</v>
      </c>
      <c r="I48" s="100">
        <v>1985</v>
      </c>
      <c r="J48" s="100">
        <v>-9041</v>
      </c>
      <c r="K48" s="100">
        <v>-2518</v>
      </c>
      <c r="L48" s="100">
        <v>6783</v>
      </c>
      <c r="M48" s="100">
        <v>9699</v>
      </c>
      <c r="N48" s="100">
        <v>-58</v>
      </c>
      <c r="O48" s="100"/>
      <c r="P48" s="100">
        <v>-2606</v>
      </c>
      <c r="Q48" s="100">
        <v>-4209</v>
      </c>
      <c r="R48" s="100">
        <v>21682</v>
      </c>
      <c r="S48" s="100">
        <v>-1561</v>
      </c>
      <c r="T48" s="100">
        <v>4423</v>
      </c>
      <c r="U48" s="100">
        <v>5964</v>
      </c>
      <c r="V48" s="100">
        <v>9201</v>
      </c>
      <c r="W48" s="100">
        <v>0</v>
      </c>
      <c r="X48" s="100">
        <v>0</v>
      </c>
      <c r="Y48" s="100">
        <v>3428</v>
      </c>
      <c r="Z48" s="100">
        <v>664</v>
      </c>
      <c r="AA48" s="100">
        <v>1026</v>
      </c>
      <c r="AB48" s="100">
        <v>-1247</v>
      </c>
      <c r="AC48" s="100">
        <v>1010</v>
      </c>
      <c r="AD48" s="100">
        <v>2781</v>
      </c>
      <c r="AE48" s="100">
        <v>5975</v>
      </c>
      <c r="AF48" s="100">
        <v>-16342</v>
      </c>
      <c r="AG48" s="100">
        <v>-1497</v>
      </c>
      <c r="AH48" s="112">
        <v>-23045</v>
      </c>
      <c r="AI48" s="100">
        <v>7286</v>
      </c>
      <c r="AJ48" s="100">
        <v>251</v>
      </c>
      <c r="AK48" s="100">
        <v>-1643</v>
      </c>
      <c r="AL48" s="100">
        <v>10200</v>
      </c>
      <c r="AM48" s="34">
        <v>2259</v>
      </c>
      <c r="AN48" s="34">
        <v>2259</v>
      </c>
      <c r="AO48" s="34">
        <v>10469</v>
      </c>
      <c r="AP48" s="34">
        <v>10469</v>
      </c>
      <c r="AQ48" s="34">
        <v>1889</v>
      </c>
      <c r="AR48" s="34">
        <v>1889</v>
      </c>
      <c r="AS48" s="32">
        <v>-13959</v>
      </c>
      <c r="AT48" s="34">
        <v>1876</v>
      </c>
      <c r="AU48" s="34">
        <v>1867</v>
      </c>
      <c r="AV48" s="34">
        <v>3699</v>
      </c>
      <c r="AW48" s="34">
        <v>9504</v>
      </c>
      <c r="AX48" s="34">
        <v>1868</v>
      </c>
      <c r="AY48" s="34">
        <v>2851</v>
      </c>
      <c r="AZ48" s="34">
        <v>-4433</v>
      </c>
      <c r="BA48" s="34">
        <v>2418</v>
      </c>
      <c r="BC48" s="100">
        <v>5593</v>
      </c>
      <c r="BD48" s="100">
        <v>-12347</v>
      </c>
      <c r="BE48" s="100">
        <v>13906</v>
      </c>
      <c r="BF48" s="100">
        <v>14867</v>
      </c>
      <c r="BG48" s="100">
        <v>18027</v>
      </c>
      <c r="BH48" s="112">
        <v>4092</v>
      </c>
      <c r="BI48" s="112">
        <v>3570</v>
      </c>
      <c r="BJ48" s="112">
        <v>-34909</v>
      </c>
      <c r="BK48" s="112">
        <v>16095</v>
      </c>
      <c r="BL48" s="112">
        <v>16095</v>
      </c>
      <c r="BM48" s="112">
        <v>657</v>
      </c>
      <c r="BN48" s="112">
        <v>16948</v>
      </c>
      <c r="BO48" s="112">
        <v>2703</v>
      </c>
    </row>
    <row r="49" spans="2:67" x14ac:dyDescent="0.35">
      <c r="B49" s="188" t="s">
        <v>244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>
        <v>0</v>
      </c>
      <c r="X49" s="100">
        <v>-1600</v>
      </c>
      <c r="Y49" s="100">
        <v>-604105</v>
      </c>
      <c r="Z49" s="192">
        <v>31050</v>
      </c>
      <c r="AA49" s="100">
        <v>-827129</v>
      </c>
      <c r="AB49" s="100">
        <v>-249503</v>
      </c>
      <c r="AC49" s="100">
        <v>-249861</v>
      </c>
      <c r="AD49" s="100">
        <v>-271574</v>
      </c>
      <c r="AE49" s="100">
        <v>-22708</v>
      </c>
      <c r="AF49" s="100">
        <v>5611</v>
      </c>
      <c r="AG49" s="100">
        <v>-24528</v>
      </c>
      <c r="AH49" s="112">
        <v>-76190</v>
      </c>
      <c r="AI49" s="100">
        <v>6125</v>
      </c>
      <c r="AJ49" s="100">
        <v>8922</v>
      </c>
      <c r="AK49" s="100">
        <v>1427</v>
      </c>
      <c r="AL49" s="100">
        <v>-24106</v>
      </c>
      <c r="AM49" s="34">
        <v>4554</v>
      </c>
      <c r="AN49" s="34">
        <v>4554</v>
      </c>
      <c r="AO49" s="34">
        <v>11691</v>
      </c>
      <c r="AP49" s="34">
        <v>11691</v>
      </c>
      <c r="AQ49" s="34">
        <v>13479</v>
      </c>
      <c r="AR49" s="34">
        <v>13479</v>
      </c>
      <c r="AS49" s="32">
        <v>-77422</v>
      </c>
      <c r="AT49" s="34">
        <v>1177</v>
      </c>
      <c r="AU49" s="34">
        <v>10239</v>
      </c>
      <c r="AV49" s="34">
        <v>-54575</v>
      </c>
      <c r="AW49" s="34">
        <v>-37924</v>
      </c>
      <c r="AX49" s="34">
        <v>2829</v>
      </c>
      <c r="AY49" s="34">
        <v>-22</v>
      </c>
      <c r="AZ49" s="34">
        <v>-12986</v>
      </c>
      <c r="BA49" s="556">
        <v>-85183</v>
      </c>
      <c r="BC49" s="100"/>
      <c r="BD49" s="100"/>
      <c r="BE49" s="100"/>
      <c r="BF49" s="100"/>
      <c r="BG49" s="100"/>
      <c r="BH49" s="112">
        <v>-574655</v>
      </c>
      <c r="BI49" s="112">
        <v>-1598067</v>
      </c>
      <c r="BJ49" s="112">
        <v>-117815</v>
      </c>
      <c r="BK49" s="112">
        <v>-7632</v>
      </c>
      <c r="BL49" s="112">
        <v>-7632</v>
      </c>
      <c r="BM49" s="112">
        <v>-47698</v>
      </c>
      <c r="BN49" s="112">
        <v>-81084</v>
      </c>
      <c r="BO49" s="112">
        <v>-95362</v>
      </c>
    </row>
    <row r="50" spans="2:67" x14ac:dyDescent="0.35">
      <c r="B50" s="58" t="s">
        <v>245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0"/>
      <c r="M50" s="100"/>
      <c r="N50" s="100"/>
      <c r="O50" s="109"/>
      <c r="P50" s="100"/>
      <c r="Q50" s="100"/>
      <c r="R50" s="100"/>
      <c r="S50" s="109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12"/>
      <c r="AI50" s="100"/>
      <c r="AJ50" s="100"/>
      <c r="AK50" s="100"/>
      <c r="AL50" s="100"/>
      <c r="AM50" s="34"/>
      <c r="AN50" s="34"/>
      <c r="AO50" s="34"/>
      <c r="AP50" s="34"/>
      <c r="AQ50" s="34"/>
      <c r="AR50" s="34"/>
      <c r="AS50" s="32"/>
      <c r="AT50" s="34"/>
      <c r="AU50" s="34"/>
      <c r="AV50" s="34"/>
      <c r="AW50" s="34"/>
      <c r="AX50" s="34"/>
      <c r="AY50" s="34"/>
      <c r="AZ50" s="34"/>
      <c r="BA50" s="34"/>
      <c r="BC50" s="100"/>
      <c r="BD50" s="100"/>
      <c r="BE50" s="100"/>
      <c r="BF50" s="100"/>
      <c r="BG50" s="100"/>
      <c r="BH50" s="112"/>
      <c r="BI50" s="112"/>
      <c r="BJ50" s="112"/>
      <c r="BK50" s="112"/>
      <c r="BL50" s="112"/>
      <c r="BM50" s="112"/>
      <c r="BN50" s="112"/>
      <c r="BO50" s="112"/>
    </row>
    <row r="51" spans="2:67" x14ac:dyDescent="0.35">
      <c r="B51" s="188" t="s">
        <v>246</v>
      </c>
      <c r="C51" s="100">
        <v>84813</v>
      </c>
      <c r="D51" s="100">
        <v>-15846</v>
      </c>
      <c r="E51" s="100">
        <v>-516684</v>
      </c>
      <c r="F51" s="100">
        <v>-43883</v>
      </c>
      <c r="G51" s="100">
        <v>231056</v>
      </c>
      <c r="H51" s="100">
        <v>-349989</v>
      </c>
      <c r="I51" s="100">
        <v>130893</v>
      </c>
      <c r="J51" s="100">
        <v>443513</v>
      </c>
      <c r="K51" s="100">
        <v>394631</v>
      </c>
      <c r="L51" s="100">
        <v>75520</v>
      </c>
      <c r="M51" s="100">
        <v>1351674</v>
      </c>
      <c r="N51" s="100">
        <v>-199315</v>
      </c>
      <c r="O51" s="100">
        <v>-1001623</v>
      </c>
      <c r="P51" s="100">
        <v>480281</v>
      </c>
      <c r="Q51" s="100">
        <v>702562</v>
      </c>
      <c r="R51" s="100">
        <v>1527119</v>
      </c>
      <c r="S51" s="100">
        <v>209627</v>
      </c>
      <c r="T51" s="100">
        <v>-839311</v>
      </c>
      <c r="U51" s="100">
        <v>-599273</v>
      </c>
      <c r="V51" s="100">
        <v>-841497</v>
      </c>
      <c r="W51" s="100">
        <v>-1403660</v>
      </c>
      <c r="X51" s="100">
        <v>324922</v>
      </c>
      <c r="Y51" s="100">
        <v>-228811</v>
      </c>
      <c r="Z51" s="100">
        <v>9377</v>
      </c>
      <c r="AA51" s="100">
        <v>-149969</v>
      </c>
      <c r="AB51" s="100">
        <v>236409</v>
      </c>
      <c r="AC51" s="100">
        <v>39945</v>
      </c>
      <c r="AD51" s="100">
        <v>-398130</v>
      </c>
      <c r="AE51" s="100">
        <v>-243418</v>
      </c>
      <c r="AF51" s="100">
        <v>619677</v>
      </c>
      <c r="AG51" s="100">
        <v>-729663</v>
      </c>
      <c r="AH51" s="112">
        <v>-219619</v>
      </c>
      <c r="AI51" s="100">
        <v>292695</v>
      </c>
      <c r="AJ51" s="100">
        <v>-78584</v>
      </c>
      <c r="AK51" s="100">
        <v>183453</v>
      </c>
      <c r="AL51" s="100">
        <v>-94037</v>
      </c>
      <c r="AM51" s="34">
        <v>-536576</v>
      </c>
      <c r="AN51" s="34">
        <v>-536593</v>
      </c>
      <c r="AO51" s="34">
        <v>-105942</v>
      </c>
      <c r="AP51" s="34">
        <v>-105867</v>
      </c>
      <c r="AQ51" s="34">
        <v>338353</v>
      </c>
      <c r="AR51" s="34">
        <v>297443</v>
      </c>
      <c r="AS51" s="32">
        <v>-1165991</v>
      </c>
      <c r="AT51" s="34">
        <v>391034</v>
      </c>
      <c r="AU51" s="34">
        <v>1025547</v>
      </c>
      <c r="AV51" s="34">
        <v>-368836</v>
      </c>
      <c r="AW51" s="34">
        <v>-384763</v>
      </c>
      <c r="AX51" s="34">
        <v>328210</v>
      </c>
      <c r="AY51" s="34">
        <v>-717783</v>
      </c>
      <c r="AZ51" s="34">
        <v>-1651074</v>
      </c>
      <c r="BA51" s="34">
        <v>805420</v>
      </c>
      <c r="BC51" s="100">
        <v>-491600</v>
      </c>
      <c r="BD51" s="100">
        <v>455472</v>
      </c>
      <c r="BE51" s="100">
        <v>1622510</v>
      </c>
      <c r="BF51" s="100">
        <v>1708339</v>
      </c>
      <c r="BG51" s="100">
        <v>-2070454</v>
      </c>
      <c r="BH51" s="112">
        <v>-1298172</v>
      </c>
      <c r="BI51" s="112">
        <v>-271745</v>
      </c>
      <c r="BJ51" s="112">
        <v>-573023</v>
      </c>
      <c r="BK51" s="112">
        <v>303525</v>
      </c>
      <c r="BL51" s="112">
        <v>303572</v>
      </c>
      <c r="BM51" s="112">
        <v>-1629252</v>
      </c>
      <c r="BN51" s="112">
        <v>735103</v>
      </c>
      <c r="BO51" s="112">
        <v>-1274842</v>
      </c>
    </row>
    <row r="52" spans="2:67" x14ac:dyDescent="0.35">
      <c r="B52" s="188" t="s">
        <v>247</v>
      </c>
      <c r="C52" s="100">
        <v>0</v>
      </c>
      <c r="D52" s="100">
        <v>0</v>
      </c>
      <c r="E52" s="100">
        <v>0</v>
      </c>
      <c r="F52" s="100">
        <v>0</v>
      </c>
      <c r="G52" s="100">
        <v>-458</v>
      </c>
      <c r="H52" s="100">
        <v>-1359</v>
      </c>
      <c r="I52" s="100">
        <v>1962</v>
      </c>
      <c r="J52" s="100">
        <v>-1131</v>
      </c>
      <c r="K52" s="100">
        <v>-1125</v>
      </c>
      <c r="L52" s="100">
        <v>597</v>
      </c>
      <c r="M52" s="100">
        <v>-1067</v>
      </c>
      <c r="N52" s="100">
        <v>2531</v>
      </c>
      <c r="O52" s="100">
        <v>-1460</v>
      </c>
      <c r="P52" s="100">
        <v>15</v>
      </c>
      <c r="Q52" s="100">
        <v>1164</v>
      </c>
      <c r="R52" s="100">
        <v>-1915</v>
      </c>
      <c r="S52" s="100">
        <v>-4687</v>
      </c>
      <c r="T52" s="100">
        <v>-23802</v>
      </c>
      <c r="U52" s="100">
        <v>-14</v>
      </c>
      <c r="V52" s="100">
        <v>28774</v>
      </c>
      <c r="W52" s="100">
        <v>-78961</v>
      </c>
      <c r="X52" s="100">
        <v>-27195</v>
      </c>
      <c r="Y52" s="100">
        <v>-7314</v>
      </c>
      <c r="Z52" s="100">
        <v>88390</v>
      </c>
      <c r="AA52" s="100">
        <v>23370</v>
      </c>
      <c r="AB52" s="100">
        <v>-14998</v>
      </c>
      <c r="AC52" s="100">
        <v>102186</v>
      </c>
      <c r="AD52" s="100">
        <v>-49400</v>
      </c>
      <c r="AE52" s="100">
        <v>91009</v>
      </c>
      <c r="AF52" s="100">
        <v>19787</v>
      </c>
      <c r="AG52" s="100">
        <v>-37097</v>
      </c>
      <c r="AH52" s="112">
        <v>-45059</v>
      </c>
      <c r="AI52" s="100">
        <v>-22354</v>
      </c>
      <c r="AJ52" s="100">
        <v>49093</v>
      </c>
      <c r="AK52" s="100">
        <v>76</v>
      </c>
      <c r="AL52" s="100">
        <v>-19098</v>
      </c>
      <c r="AM52" s="34">
        <v>-148795</v>
      </c>
      <c r="AN52" s="34">
        <v>-148795</v>
      </c>
      <c r="AO52" s="34">
        <v>-5573</v>
      </c>
      <c r="AP52" s="34">
        <v>-5573</v>
      </c>
      <c r="AQ52" s="34">
        <v>-226220</v>
      </c>
      <c r="AR52" s="34">
        <v>-226220</v>
      </c>
      <c r="AS52" s="32">
        <v>39320</v>
      </c>
      <c r="AT52" s="34">
        <v>29086</v>
      </c>
      <c r="AU52" s="34">
        <v>-101171</v>
      </c>
      <c r="AV52" s="34">
        <v>-18270</v>
      </c>
      <c r="AW52" s="34">
        <v>146091</v>
      </c>
      <c r="AX52" s="34">
        <v>-47409</v>
      </c>
      <c r="AY52" s="34">
        <v>-23116</v>
      </c>
      <c r="AZ52" s="34">
        <v>142924</v>
      </c>
      <c r="BA52" s="34">
        <v>-58259</v>
      </c>
      <c r="BC52" s="100"/>
      <c r="BD52" s="100">
        <v>-986</v>
      </c>
      <c r="BE52" s="100">
        <v>936</v>
      </c>
      <c r="BF52" s="100">
        <v>-2196</v>
      </c>
      <c r="BG52" s="100">
        <v>271</v>
      </c>
      <c r="BH52" s="112">
        <v>-25080</v>
      </c>
      <c r="BI52" s="112">
        <v>61158</v>
      </c>
      <c r="BJ52" s="112">
        <v>28640</v>
      </c>
      <c r="BK52" s="112">
        <v>7717</v>
      </c>
      <c r="BL52" s="112">
        <v>7717</v>
      </c>
      <c r="BM52" s="112">
        <v>-341266</v>
      </c>
      <c r="BN52" s="112">
        <v>55737</v>
      </c>
      <c r="BO52" s="112">
        <v>14141</v>
      </c>
    </row>
    <row r="53" spans="2:67" x14ac:dyDescent="0.35">
      <c r="B53" s="188" t="s">
        <v>248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>
        <v>0</v>
      </c>
      <c r="X53" s="100">
        <v>0</v>
      </c>
      <c r="Y53" s="100">
        <v>0</v>
      </c>
      <c r="Z53" s="100">
        <v>-42994</v>
      </c>
      <c r="AA53" s="100">
        <v>9178</v>
      </c>
      <c r="AB53" s="100">
        <v>68766</v>
      </c>
      <c r="AC53" s="100">
        <v>-78279</v>
      </c>
      <c r="AD53" s="100">
        <v>-6297</v>
      </c>
      <c r="AE53" s="100">
        <v>-99335</v>
      </c>
      <c r="AF53" s="100">
        <v>45978</v>
      </c>
      <c r="AG53" s="100">
        <v>24303</v>
      </c>
      <c r="AH53" s="112">
        <v>36079</v>
      </c>
      <c r="AI53" s="100">
        <v>-44002</v>
      </c>
      <c r="AJ53" s="100">
        <v>-50304</v>
      </c>
      <c r="AK53" s="100">
        <v>26575</v>
      </c>
      <c r="AL53" s="100">
        <v>-17218</v>
      </c>
      <c r="AM53" s="34">
        <v>-8240</v>
      </c>
      <c r="AN53" s="34">
        <v>-8240</v>
      </c>
      <c r="AO53" s="34">
        <v>-1366</v>
      </c>
      <c r="AP53" s="34">
        <v>-1366</v>
      </c>
      <c r="AQ53" s="34">
        <v>2303</v>
      </c>
      <c r="AR53" s="34">
        <v>2303</v>
      </c>
      <c r="AS53" s="32">
        <v>71214</v>
      </c>
      <c r="AT53" s="34">
        <v>-8209</v>
      </c>
      <c r="AU53" s="34">
        <v>-7334</v>
      </c>
      <c r="AV53" s="34">
        <v>28361</v>
      </c>
      <c r="AW53" s="34">
        <v>19923</v>
      </c>
      <c r="AX53" s="34">
        <v>2838</v>
      </c>
      <c r="AY53" s="34">
        <v>10843</v>
      </c>
      <c r="AZ53" s="34">
        <v>-22353</v>
      </c>
      <c r="BA53" s="34">
        <v>17689</v>
      </c>
      <c r="BC53" s="100"/>
      <c r="BD53" s="100"/>
      <c r="BE53" s="100"/>
      <c r="BF53" s="100"/>
      <c r="BG53" s="100"/>
      <c r="BH53" s="112">
        <v>-42994</v>
      </c>
      <c r="BI53" s="112">
        <v>-6632</v>
      </c>
      <c r="BJ53" s="112">
        <v>7025</v>
      </c>
      <c r="BK53" s="112">
        <v>-84949</v>
      </c>
      <c r="BL53" s="112">
        <v>-84949</v>
      </c>
      <c r="BM53" s="112">
        <v>63913</v>
      </c>
      <c r="BN53" s="112">
        <v>32741</v>
      </c>
      <c r="BO53" s="112">
        <v>9018</v>
      </c>
    </row>
    <row r="54" spans="2:67" x14ac:dyDescent="0.35">
      <c r="B54" s="188" t="s">
        <v>249</v>
      </c>
      <c r="C54" s="100">
        <v>7462</v>
      </c>
      <c r="D54" s="100">
        <v>12193</v>
      </c>
      <c r="E54" s="100">
        <v>-38535</v>
      </c>
      <c r="F54" s="100">
        <v>-16400</v>
      </c>
      <c r="G54" s="100">
        <v>5632</v>
      </c>
      <c r="H54" s="100">
        <v>16185</v>
      </c>
      <c r="I54" s="100">
        <v>11293</v>
      </c>
      <c r="J54" s="100">
        <v>-11522</v>
      </c>
      <c r="K54" s="100">
        <v>1039</v>
      </c>
      <c r="L54" s="100">
        <v>-61810</v>
      </c>
      <c r="M54" s="100">
        <v>-88213</v>
      </c>
      <c r="N54" s="100">
        <v>23730</v>
      </c>
      <c r="O54" s="100">
        <v>14001</v>
      </c>
      <c r="P54" s="100">
        <v>-28529</v>
      </c>
      <c r="Q54" s="100">
        <v>-24433</v>
      </c>
      <c r="R54" s="100">
        <v>-28594</v>
      </c>
      <c r="S54" s="100">
        <v>-48959</v>
      </c>
      <c r="T54" s="100">
        <v>7692</v>
      </c>
      <c r="U54" s="100">
        <v>1271</v>
      </c>
      <c r="V54" s="100">
        <v>24195</v>
      </c>
      <c r="W54" s="100">
        <v>29441</v>
      </c>
      <c r="X54" s="100">
        <v>-4965</v>
      </c>
      <c r="Y54" s="100">
        <v>-28663</v>
      </c>
      <c r="Z54" s="100">
        <v>19988</v>
      </c>
      <c r="AA54" s="100">
        <v>0</v>
      </c>
      <c r="AB54" s="100">
        <v>0</v>
      </c>
      <c r="AC54" s="100">
        <v>0</v>
      </c>
      <c r="AD54" s="100">
        <v>0</v>
      </c>
      <c r="AE54" s="100">
        <v>0</v>
      </c>
      <c r="AF54" s="100">
        <v>0</v>
      </c>
      <c r="AG54" s="100">
        <v>0</v>
      </c>
      <c r="AH54" s="112">
        <v>0</v>
      </c>
      <c r="AI54" s="100">
        <v>0</v>
      </c>
      <c r="AJ54" s="100">
        <v>0</v>
      </c>
      <c r="AK54" s="100">
        <v>0</v>
      </c>
      <c r="AL54" s="100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2">
        <v>0</v>
      </c>
      <c r="AT54" s="34">
        <v>0</v>
      </c>
      <c r="AU54" s="34">
        <v>0</v>
      </c>
      <c r="AV54" s="34"/>
      <c r="AW54" s="34"/>
      <c r="AX54" s="34"/>
      <c r="AY54" s="34"/>
      <c r="AZ54" s="34"/>
      <c r="BA54" s="34"/>
      <c r="BC54" s="100">
        <v>-35280</v>
      </c>
      <c r="BD54" s="100">
        <v>21588</v>
      </c>
      <c r="BE54" s="100">
        <v>-125254</v>
      </c>
      <c r="BF54" s="100">
        <v>-67555</v>
      </c>
      <c r="BG54" s="100">
        <v>-15801</v>
      </c>
      <c r="BH54" s="112">
        <v>15801</v>
      </c>
      <c r="BI54" s="112">
        <v>0</v>
      </c>
      <c r="BJ54" s="112">
        <v>0</v>
      </c>
      <c r="BK54" s="112">
        <v>0</v>
      </c>
      <c r="BL54" s="112"/>
      <c r="BM54" s="112">
        <v>0</v>
      </c>
      <c r="BN54" s="112">
        <v>0</v>
      </c>
      <c r="BO54" s="112"/>
    </row>
    <row r="55" spans="2:67" x14ac:dyDescent="0.35">
      <c r="B55" s="188" t="s">
        <v>250</v>
      </c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>
        <v>3367</v>
      </c>
      <c r="O55" s="100">
        <v>-2450</v>
      </c>
      <c r="P55" s="100">
        <v>693</v>
      </c>
      <c r="Q55" s="100">
        <v>564</v>
      </c>
      <c r="R55" s="100">
        <v>33824</v>
      </c>
      <c r="S55" s="100">
        <v>-1358</v>
      </c>
      <c r="T55" s="100"/>
      <c r="U55" s="100"/>
      <c r="V55" s="100"/>
      <c r="W55" s="100">
        <v>0</v>
      </c>
      <c r="X55" s="100">
        <v>0</v>
      </c>
      <c r="Y55" s="100">
        <v>0</v>
      </c>
      <c r="Z55" s="100">
        <v>0</v>
      </c>
      <c r="AA55" s="100">
        <v>0</v>
      </c>
      <c r="AB55" s="100">
        <v>0</v>
      </c>
      <c r="AC55" s="100">
        <v>0</v>
      </c>
      <c r="AD55" s="100">
        <v>0</v>
      </c>
      <c r="AE55" s="100">
        <v>0</v>
      </c>
      <c r="AF55" s="100">
        <v>0</v>
      </c>
      <c r="AG55" s="100">
        <v>0</v>
      </c>
      <c r="AH55" s="112">
        <v>0</v>
      </c>
      <c r="AI55" s="100">
        <v>0</v>
      </c>
      <c r="AJ55" s="100">
        <v>0</v>
      </c>
      <c r="AK55" s="100">
        <v>0</v>
      </c>
      <c r="AL55" s="100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2">
        <v>0</v>
      </c>
      <c r="AT55" s="34">
        <v>0</v>
      </c>
      <c r="AU55" s="34">
        <v>0</v>
      </c>
      <c r="AV55" s="34"/>
      <c r="AW55" s="34"/>
      <c r="AX55" s="34"/>
      <c r="AY55" s="34"/>
      <c r="AZ55" s="34"/>
      <c r="BA55" s="34"/>
      <c r="BC55" s="100"/>
      <c r="BD55" s="100"/>
      <c r="BE55" s="100">
        <v>3367</v>
      </c>
      <c r="BF55" s="100">
        <v>32631</v>
      </c>
      <c r="BG55" s="100">
        <v>-1358</v>
      </c>
      <c r="BH55" s="112">
        <v>0</v>
      </c>
      <c r="BI55" s="112">
        <v>0</v>
      </c>
      <c r="BJ55" s="112">
        <v>0</v>
      </c>
      <c r="BK55" s="112">
        <v>0</v>
      </c>
      <c r="BL55" s="112"/>
      <c r="BM55" s="112">
        <v>0</v>
      </c>
      <c r="BN55" s="112">
        <v>0</v>
      </c>
      <c r="BO55" s="112"/>
    </row>
    <row r="56" spans="2:67" x14ac:dyDescent="0.35">
      <c r="B56" s="392" t="s">
        <v>237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12"/>
      <c r="AI56" s="100"/>
      <c r="AJ56" s="100"/>
      <c r="AK56" s="100"/>
      <c r="AL56" s="100"/>
      <c r="AM56" s="34"/>
      <c r="AN56" s="34"/>
      <c r="AO56" s="34"/>
      <c r="AP56" s="34"/>
      <c r="AQ56" s="34"/>
      <c r="AR56" s="34"/>
      <c r="AS56" s="32"/>
      <c r="AT56" s="34"/>
      <c r="AU56" s="34"/>
      <c r="AV56" s="34"/>
      <c r="AW56" s="34"/>
      <c r="AX56" s="34"/>
      <c r="AY56" s="34"/>
      <c r="AZ56" s="34"/>
      <c r="BA56" s="34"/>
      <c r="BC56" s="100"/>
      <c r="BD56" s="100"/>
      <c r="BE56" s="100"/>
      <c r="BF56" s="100"/>
      <c r="BG56" s="100"/>
      <c r="BH56" s="112"/>
      <c r="BI56" s="112"/>
      <c r="BJ56" s="112"/>
      <c r="BK56" s="112"/>
      <c r="BL56" s="112"/>
      <c r="BM56" s="112"/>
      <c r="BN56" s="112"/>
      <c r="BO56" s="112"/>
    </row>
    <row r="57" spans="2:67" x14ac:dyDescent="0.35">
      <c r="B57" s="188" t="s">
        <v>246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12"/>
      <c r="AI57" s="100"/>
      <c r="AJ57" s="100"/>
      <c r="AK57" s="100"/>
      <c r="AL57" s="100"/>
      <c r="AM57" s="34"/>
      <c r="AN57" s="34">
        <v>17</v>
      </c>
      <c r="AO57" s="34"/>
      <c r="AP57" s="34">
        <v>-75</v>
      </c>
      <c r="AQ57" s="34"/>
      <c r="AR57" s="34">
        <v>40910</v>
      </c>
      <c r="AS57" s="32">
        <v>-370068</v>
      </c>
      <c r="AT57" s="34">
        <v>29681</v>
      </c>
      <c r="AU57" s="34">
        <v>168443</v>
      </c>
      <c r="AV57" s="34">
        <v>-2939</v>
      </c>
      <c r="AW57" s="34">
        <v>960</v>
      </c>
      <c r="AX57" s="34">
        <v>7561</v>
      </c>
      <c r="AY57" s="34">
        <v>-170</v>
      </c>
      <c r="AZ57" s="34">
        <v>-47005</v>
      </c>
      <c r="BA57" s="34"/>
      <c r="BC57" s="100"/>
      <c r="BD57" s="100"/>
      <c r="BE57" s="100"/>
      <c r="BF57" s="100"/>
      <c r="BG57" s="100"/>
      <c r="BH57" s="112"/>
      <c r="BI57" s="112"/>
      <c r="BJ57" s="112"/>
      <c r="BK57" s="112"/>
      <c r="BL57" s="112"/>
      <c r="BM57" s="112">
        <v>-210974</v>
      </c>
      <c r="BN57" s="112">
        <v>124023</v>
      </c>
      <c r="BO57" s="112"/>
    </row>
    <row r="58" spans="2:67" x14ac:dyDescent="0.35">
      <c r="B58" s="188" t="s">
        <v>308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12"/>
      <c r="AI58" s="100"/>
      <c r="AJ58" s="100"/>
      <c r="AK58" s="100"/>
      <c r="AL58" s="100"/>
      <c r="AM58" s="34"/>
      <c r="AN58" s="34"/>
      <c r="AO58" s="34"/>
      <c r="AP58" s="34"/>
      <c r="AQ58" s="34"/>
      <c r="AR58" s="34"/>
      <c r="AS58" s="32"/>
      <c r="AT58" s="34"/>
      <c r="AU58" s="34"/>
      <c r="AV58" s="34"/>
      <c r="AW58" s="34">
        <v>362433</v>
      </c>
      <c r="AX58" s="34"/>
      <c r="AY58" s="34"/>
      <c r="AZ58" s="34"/>
      <c r="BA58" s="34"/>
      <c r="BC58" s="100"/>
      <c r="BD58" s="100"/>
      <c r="BE58" s="100"/>
      <c r="BF58" s="100"/>
      <c r="BG58" s="100"/>
      <c r="BH58" s="112"/>
      <c r="BI58" s="112"/>
      <c r="BJ58" s="112"/>
      <c r="BK58" s="112"/>
      <c r="BL58" s="112"/>
      <c r="BM58" s="112"/>
      <c r="BN58" s="112">
        <v>362433</v>
      </c>
      <c r="BO58" s="112"/>
    </row>
    <row r="59" spans="2:67" x14ac:dyDescent="0.35">
      <c r="B59" s="58" t="s">
        <v>251</v>
      </c>
      <c r="C59" s="113">
        <v>70929</v>
      </c>
      <c r="D59" s="113">
        <v>23154</v>
      </c>
      <c r="E59" s="113">
        <v>-551359</v>
      </c>
      <c r="F59" s="113">
        <v>-64011</v>
      </c>
      <c r="G59" s="113">
        <v>236230</v>
      </c>
      <c r="H59" s="113">
        <v>-340454</v>
      </c>
      <c r="I59" s="113">
        <v>146133</v>
      </c>
      <c r="J59" s="113">
        <v>421819</v>
      </c>
      <c r="K59" s="113">
        <v>392027</v>
      </c>
      <c r="L59" s="113">
        <v>21090</v>
      </c>
      <c r="M59" s="113">
        <v>1272093</v>
      </c>
      <c r="N59" s="113">
        <v>-169745</v>
      </c>
      <c r="O59" s="113">
        <v>-991532</v>
      </c>
      <c r="P59" s="113">
        <v>449854</v>
      </c>
      <c r="Q59" s="113">
        <v>675648</v>
      </c>
      <c r="R59" s="113">
        <v>1552116</v>
      </c>
      <c r="S59" s="113">
        <v>153062</v>
      </c>
      <c r="T59" s="113">
        <v>-850998</v>
      </c>
      <c r="U59" s="113">
        <v>-592052</v>
      </c>
      <c r="V59" s="113">
        <v>-779327</v>
      </c>
      <c r="W59" s="113">
        <v>-1453180</v>
      </c>
      <c r="X59" s="113">
        <v>291162</v>
      </c>
      <c r="Y59" s="113">
        <v>-865465</v>
      </c>
      <c r="Z59" s="113">
        <v>106475</v>
      </c>
      <c r="AA59" s="113">
        <v>-943524</v>
      </c>
      <c r="AB59" s="113">
        <v>39427</v>
      </c>
      <c r="AC59" s="113">
        <v>-184999</v>
      </c>
      <c r="AD59" s="113">
        <v>-722620</v>
      </c>
      <c r="AE59" s="113">
        <v>-268477</v>
      </c>
      <c r="AF59" s="113">
        <v>674711</v>
      </c>
      <c r="AG59" s="113">
        <v>-768482</v>
      </c>
      <c r="AH59" s="140">
        <v>-327834</v>
      </c>
      <c r="AI59" s="113">
        <v>239750</v>
      </c>
      <c r="AJ59" s="113">
        <v>-70622</v>
      </c>
      <c r="AK59" s="113">
        <v>209888</v>
      </c>
      <c r="AL59" s="113">
        <v>-144259</v>
      </c>
      <c r="AM59" s="70">
        <v>-686798</v>
      </c>
      <c r="AN59" s="70">
        <v>-686798</v>
      </c>
      <c r="AO59" s="70">
        <v>-90721</v>
      </c>
      <c r="AP59" s="70">
        <v>-90721</v>
      </c>
      <c r="AQ59" s="70">
        <v>129804</v>
      </c>
      <c r="AR59" s="70">
        <v>129804</v>
      </c>
      <c r="AS59" s="401">
        <v>-1516906</v>
      </c>
      <c r="AT59" s="70">
        <v>444645</v>
      </c>
      <c r="AU59" s="70">
        <v>1097591</v>
      </c>
      <c r="AV59" s="70">
        <v>-412560</v>
      </c>
      <c r="AW59" s="70">
        <v>116224</v>
      </c>
      <c r="AX59" s="70">
        <v>295897</v>
      </c>
      <c r="AY59" s="70">
        <v>-727397</v>
      </c>
      <c r="AZ59" s="70">
        <v>-1594927</v>
      </c>
      <c r="BA59" s="70">
        <v>682085</v>
      </c>
      <c r="BC59" s="113">
        <v>-521287</v>
      </c>
      <c r="BD59" s="113">
        <v>463727</v>
      </c>
      <c r="BE59" s="113">
        <v>1515465</v>
      </c>
      <c r="BF59" s="113">
        <v>1686086</v>
      </c>
      <c r="BG59" s="113">
        <v>-2069315</v>
      </c>
      <c r="BH59" s="140">
        <v>-1921008</v>
      </c>
      <c r="BI59" s="140">
        <v>-1811716</v>
      </c>
      <c r="BJ59" s="140">
        <v>-690082</v>
      </c>
      <c r="BK59" s="140">
        <v>234756</v>
      </c>
      <c r="BL59" s="140">
        <v>234803</v>
      </c>
      <c r="BM59" s="140">
        <v>-2164621</v>
      </c>
      <c r="BN59" s="140">
        <v>1245901</v>
      </c>
      <c r="BO59" s="140">
        <v>-1344342</v>
      </c>
    </row>
    <row r="60" spans="2:67" ht="15" thickBot="1" x14ac:dyDescent="0.4">
      <c r="B60" s="58" t="s">
        <v>252</v>
      </c>
      <c r="C60" s="191">
        <v>746135</v>
      </c>
      <c r="D60" s="191">
        <v>730417</v>
      </c>
      <c r="E60" s="191">
        <v>218422</v>
      </c>
      <c r="F60" s="191">
        <v>522316</v>
      </c>
      <c r="G60" s="191">
        <v>966196</v>
      </c>
      <c r="H60" s="191">
        <v>63421</v>
      </c>
      <c r="I60" s="191">
        <v>760612</v>
      </c>
      <c r="J60" s="191">
        <v>1042021</v>
      </c>
      <c r="K60" s="191">
        <v>928148</v>
      </c>
      <c r="L60" s="191">
        <v>650714</v>
      </c>
      <c r="M60" s="191">
        <v>2227176</v>
      </c>
      <c r="N60" s="191">
        <v>345494</v>
      </c>
      <c r="O60" s="191">
        <v>-590332</v>
      </c>
      <c r="P60" s="191">
        <v>682122</v>
      </c>
      <c r="Q60" s="191">
        <v>971398</v>
      </c>
      <c r="R60" s="191">
        <v>1280054</v>
      </c>
      <c r="S60" s="191">
        <v>415094</v>
      </c>
      <c r="T60" s="191">
        <v>-371921</v>
      </c>
      <c r="U60" s="191">
        <v>-272980</v>
      </c>
      <c r="V60" s="191">
        <v>-677026</v>
      </c>
      <c r="W60" s="191">
        <v>-1534299</v>
      </c>
      <c r="X60" s="191">
        <v>-3012987</v>
      </c>
      <c r="Y60" s="191">
        <v>-666118</v>
      </c>
      <c r="Z60" s="191">
        <v>-1682296</v>
      </c>
      <c r="AA60" s="191">
        <v>-143698</v>
      </c>
      <c r="AB60" s="191">
        <v>343389</v>
      </c>
      <c r="AC60" s="191">
        <v>122166</v>
      </c>
      <c r="AD60" s="191">
        <v>-318477</v>
      </c>
      <c r="AE60" s="191">
        <v>129823</v>
      </c>
      <c r="AF60" s="191">
        <v>831195</v>
      </c>
      <c r="AG60" s="191">
        <v>-300813</v>
      </c>
      <c r="AH60" s="193">
        <v>-726241</v>
      </c>
      <c r="AI60" s="191">
        <v>427140</v>
      </c>
      <c r="AJ60" s="191">
        <v>344246</v>
      </c>
      <c r="AK60" s="191">
        <v>673010</v>
      </c>
      <c r="AL60" s="191">
        <v>67242</v>
      </c>
      <c r="AM60" s="230">
        <v>-696089</v>
      </c>
      <c r="AN60" s="230">
        <v>-696089</v>
      </c>
      <c r="AO60" s="230">
        <v>-104072</v>
      </c>
      <c r="AP60" s="230">
        <v>-104072</v>
      </c>
      <c r="AQ60" s="230">
        <v>123424</v>
      </c>
      <c r="AR60" s="230">
        <v>123424</v>
      </c>
      <c r="AS60" s="400">
        <v>8531530</v>
      </c>
      <c r="AT60" s="230">
        <v>586579</v>
      </c>
      <c r="AU60" s="230">
        <v>375774</v>
      </c>
      <c r="AV60" s="230">
        <v>-1327419</v>
      </c>
      <c r="AW60" s="230">
        <v>-846191</v>
      </c>
      <c r="AX60" s="230">
        <v>497576</v>
      </c>
      <c r="AY60" s="230">
        <v>-471933</v>
      </c>
      <c r="AZ60" s="230">
        <v>-406532</v>
      </c>
      <c r="BA60" s="230">
        <v>635405</v>
      </c>
      <c r="BC60" s="191">
        <v>2217290</v>
      </c>
      <c r="BD60" s="191">
        <v>2832248</v>
      </c>
      <c r="BE60" s="191">
        <v>4151533</v>
      </c>
      <c r="BF60" s="191">
        <v>2343244</v>
      </c>
      <c r="BG60" s="191">
        <v>-906833</v>
      </c>
      <c r="BH60" s="193">
        <v>-6895700</v>
      </c>
      <c r="BI60" s="193">
        <v>3380</v>
      </c>
      <c r="BJ60" s="193">
        <v>-66037</v>
      </c>
      <c r="BK60" s="193">
        <v>1511637</v>
      </c>
      <c r="BL60" s="193">
        <v>1511684</v>
      </c>
      <c r="BM60" s="193">
        <v>7854793</v>
      </c>
      <c r="BN60" s="193">
        <v>-1211257</v>
      </c>
      <c r="BO60" s="193">
        <v>254517</v>
      </c>
    </row>
    <row r="61" spans="2:67" ht="15" thickTop="1" x14ac:dyDescent="0.35">
      <c r="B61" s="58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12"/>
      <c r="AI61" s="100"/>
      <c r="AJ61" s="100"/>
      <c r="AK61" s="100"/>
      <c r="AL61" s="100"/>
      <c r="AM61" s="34"/>
      <c r="AN61" s="34"/>
      <c r="AO61" s="34"/>
      <c r="AP61" s="34"/>
      <c r="AQ61" s="34"/>
      <c r="AR61" s="34"/>
      <c r="AS61" s="32"/>
      <c r="AT61" s="34"/>
      <c r="AU61" s="34"/>
      <c r="AV61" s="34"/>
      <c r="AW61" s="34"/>
      <c r="AX61" s="34"/>
      <c r="AY61" s="34"/>
      <c r="AZ61" s="34"/>
      <c r="BA61" s="34"/>
      <c r="BC61" s="100"/>
      <c r="BD61" s="100"/>
      <c r="BE61" s="100"/>
      <c r="BF61" s="100"/>
      <c r="BG61" s="100"/>
      <c r="BH61" s="112"/>
      <c r="BI61" s="112"/>
      <c r="BJ61" s="112"/>
      <c r="BK61" s="112"/>
      <c r="BL61" s="112"/>
      <c r="BM61" s="112"/>
      <c r="BN61" s="112"/>
      <c r="BO61" s="112"/>
    </row>
    <row r="62" spans="2:67" x14ac:dyDescent="0.35">
      <c r="B62" s="58" t="s">
        <v>253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12"/>
      <c r="AI62" s="100"/>
      <c r="AJ62" s="100"/>
      <c r="AK62" s="100"/>
      <c r="AL62" s="100"/>
      <c r="AM62" s="34"/>
      <c r="AN62" s="34"/>
      <c r="AO62" s="34"/>
      <c r="AP62" s="34"/>
      <c r="AQ62" s="34"/>
      <c r="AR62" s="34"/>
      <c r="AS62" s="32"/>
      <c r="AT62" s="34"/>
      <c r="AU62" s="34"/>
      <c r="AV62" s="34"/>
      <c r="AW62" s="34"/>
      <c r="AX62" s="34"/>
      <c r="AY62" s="34"/>
      <c r="AZ62" s="34"/>
      <c r="BA62" s="34"/>
      <c r="BC62" s="100"/>
      <c r="BD62" s="100"/>
      <c r="BE62" s="100"/>
      <c r="BF62" s="100"/>
      <c r="BG62" s="100"/>
      <c r="BH62" s="112"/>
      <c r="BI62" s="112"/>
      <c r="BJ62" s="112"/>
      <c r="BK62" s="112"/>
      <c r="BL62" s="112"/>
      <c r="BM62" s="112"/>
      <c r="BN62" s="112"/>
      <c r="BO62" s="112"/>
    </row>
    <row r="63" spans="2:67" s="171" customFormat="1" x14ac:dyDescent="0.35">
      <c r="B63" s="197" t="s">
        <v>254</v>
      </c>
      <c r="C63" s="164">
        <v>614565</v>
      </c>
      <c r="D63" s="164">
        <v>644777</v>
      </c>
      <c r="E63" s="164">
        <v>715047</v>
      </c>
      <c r="F63" s="164">
        <v>575632</v>
      </c>
      <c r="G63" s="164">
        <v>674878</v>
      </c>
      <c r="H63" s="164">
        <v>455011</v>
      </c>
      <c r="I63" s="164">
        <v>635846</v>
      </c>
      <c r="J63" s="164">
        <v>599242</v>
      </c>
      <c r="K63" s="164">
        <v>584839</v>
      </c>
      <c r="L63" s="164">
        <v>610758</v>
      </c>
      <c r="M63" s="164">
        <v>891387</v>
      </c>
      <c r="N63" s="164">
        <v>467235</v>
      </c>
      <c r="O63" s="164">
        <v>368256</v>
      </c>
      <c r="P63" s="164">
        <v>188934</v>
      </c>
      <c r="Q63" s="164">
        <v>256558</v>
      </c>
      <c r="R63" s="164">
        <v>-309496</v>
      </c>
      <c r="S63" s="164">
        <v>239016</v>
      </c>
      <c r="T63" s="164">
        <v>407205</v>
      </c>
      <c r="U63" s="164">
        <v>238534</v>
      </c>
      <c r="V63" s="164">
        <v>24725</v>
      </c>
      <c r="W63" s="164">
        <v>-134170</v>
      </c>
      <c r="X63" s="164">
        <v>-3343781</v>
      </c>
      <c r="Y63" s="164">
        <v>145887</v>
      </c>
      <c r="Z63" s="164">
        <v>-1429961</v>
      </c>
      <c r="AA63" s="164">
        <v>725165</v>
      </c>
      <c r="AB63" s="164">
        <v>220557</v>
      </c>
      <c r="AC63" s="164">
        <v>179270</v>
      </c>
      <c r="AD63" s="164">
        <v>332558</v>
      </c>
      <c r="AE63" s="164">
        <v>188106</v>
      </c>
      <c r="AF63" s="164">
        <v>80018</v>
      </c>
      <c r="AG63" s="164">
        <v>352991</v>
      </c>
      <c r="AH63" s="461">
        <v>-255959</v>
      </c>
      <c r="AI63" s="164">
        <v>75560</v>
      </c>
      <c r="AJ63" s="164">
        <v>277756</v>
      </c>
      <c r="AK63" s="164">
        <v>349561</v>
      </c>
      <c r="AL63" s="164">
        <v>116024</v>
      </c>
      <c r="AM63" s="462">
        <v>-42974</v>
      </c>
      <c r="AN63" s="462">
        <v>-42974</v>
      </c>
      <c r="AO63" s="462">
        <v>-106380</v>
      </c>
      <c r="AP63" s="462">
        <v>-106380</v>
      </c>
      <c r="AQ63" s="462">
        <v>-52400</v>
      </c>
      <c r="AR63" s="462">
        <v>-52400</v>
      </c>
      <c r="AS63" s="557">
        <v>9952831</v>
      </c>
      <c r="AT63" s="462">
        <v>73850</v>
      </c>
      <c r="AU63" s="462">
        <v>-576215</v>
      </c>
      <c r="AV63" s="462">
        <v>-797411</v>
      </c>
      <c r="AW63" s="462">
        <v>-695023</v>
      </c>
      <c r="AX63" s="462">
        <v>60033</v>
      </c>
      <c r="AY63" s="462">
        <v>134899</v>
      </c>
      <c r="AZ63" s="462">
        <v>976665</v>
      </c>
      <c r="BA63" s="462">
        <v>-224774</v>
      </c>
      <c r="BB63" s="558"/>
      <c r="BC63" s="164">
        <v>2550021</v>
      </c>
      <c r="BD63" s="164">
        <v>2364976</v>
      </c>
      <c r="BE63" s="164">
        <v>2554220</v>
      </c>
      <c r="BF63" s="164">
        <v>504254</v>
      </c>
      <c r="BG63" s="164">
        <v>909480</v>
      </c>
      <c r="BH63" s="461">
        <v>-4762025</v>
      </c>
      <c r="BI63" s="461">
        <v>1457550</v>
      </c>
      <c r="BJ63" s="461">
        <v>365155</v>
      </c>
      <c r="BK63" s="461">
        <v>818900</v>
      </c>
      <c r="BL63" s="461">
        <v>818900</v>
      </c>
      <c r="BM63" s="164">
        <v>9751077</v>
      </c>
      <c r="BN63" s="164">
        <v>-1994800</v>
      </c>
      <c r="BO63" s="164">
        <v>946824</v>
      </c>
    </row>
    <row r="64" spans="2:67" x14ac:dyDescent="0.35">
      <c r="B64" s="199" t="s">
        <v>255</v>
      </c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12"/>
      <c r="AI64" s="100"/>
      <c r="AJ64" s="100"/>
      <c r="AK64" s="100"/>
      <c r="AL64" s="100"/>
      <c r="AM64" s="34"/>
      <c r="AN64" s="34">
        <v>-301594</v>
      </c>
      <c r="AO64" s="34"/>
      <c r="AP64" s="34">
        <v>-394475</v>
      </c>
      <c r="AQ64" s="34"/>
      <c r="AR64" s="34">
        <v>-412107</v>
      </c>
      <c r="AS64" s="32">
        <v>-1421622</v>
      </c>
      <c r="AT64" s="34">
        <v>47498</v>
      </c>
      <c r="AU64" s="34">
        <v>-235875</v>
      </c>
      <c r="AV64" s="34">
        <v>14675</v>
      </c>
      <c r="AW64" s="34">
        <v>-420797</v>
      </c>
      <c r="AX64" s="34">
        <v>33567</v>
      </c>
      <c r="AY64" s="34">
        <v>104417</v>
      </c>
      <c r="AZ64" s="34">
        <v>951370</v>
      </c>
      <c r="BA64" s="34">
        <v>-224774</v>
      </c>
      <c r="BC64" s="100"/>
      <c r="BD64" s="100"/>
      <c r="BE64" s="100"/>
      <c r="BF64" s="100"/>
      <c r="BG64" s="100"/>
      <c r="BH64" s="112"/>
      <c r="BI64" s="112"/>
      <c r="BJ64" s="112"/>
      <c r="BK64" s="112"/>
      <c r="BL64" s="112">
        <v>-136913</v>
      </c>
      <c r="BM64" s="100">
        <v>-2619309</v>
      </c>
      <c r="BN64" s="100">
        <v>-561757</v>
      </c>
      <c r="BO64" s="100">
        <v>946824</v>
      </c>
    </row>
    <row r="65" spans="2:67" x14ac:dyDescent="0.35">
      <c r="B65" s="199" t="s">
        <v>256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12"/>
      <c r="AI65" s="100"/>
      <c r="AJ65" s="100"/>
      <c r="AK65" s="100"/>
      <c r="AL65" s="100"/>
      <c r="AM65" s="34"/>
      <c r="AN65" s="34">
        <v>258620</v>
      </c>
      <c r="AO65" s="34"/>
      <c r="AP65" s="34">
        <v>288095</v>
      </c>
      <c r="AQ65" s="34"/>
      <c r="AR65" s="34">
        <v>359707</v>
      </c>
      <c r="AS65" s="32">
        <v>11374453</v>
      </c>
      <c r="AT65" s="34">
        <v>26352</v>
      </c>
      <c r="AU65" s="34">
        <v>-340340</v>
      </c>
      <c r="AV65" s="34">
        <v>-812086</v>
      </c>
      <c r="AW65" s="34">
        <v>-274226</v>
      </c>
      <c r="AX65" s="34">
        <v>26466</v>
      </c>
      <c r="AY65" s="34">
        <v>30482</v>
      </c>
      <c r="AZ65" s="34">
        <v>25295</v>
      </c>
      <c r="BA65" s="34">
        <v>0</v>
      </c>
      <c r="BC65" s="100"/>
      <c r="BD65" s="100"/>
      <c r="BE65" s="100"/>
      <c r="BF65" s="100"/>
      <c r="BG65" s="100"/>
      <c r="BH65" s="112"/>
      <c r="BI65" s="112"/>
      <c r="BJ65" s="112"/>
      <c r="BK65" s="112"/>
      <c r="BL65" s="112">
        <v>955813</v>
      </c>
      <c r="BM65" s="100">
        <v>12370386</v>
      </c>
      <c r="BN65" s="100">
        <v>-1433043</v>
      </c>
      <c r="BO65" s="100">
        <v>0</v>
      </c>
    </row>
    <row r="66" spans="2:67" s="171" customFormat="1" x14ac:dyDescent="0.35">
      <c r="B66" s="197" t="s">
        <v>257</v>
      </c>
      <c r="C66" s="164">
        <v>60641</v>
      </c>
      <c r="D66" s="164">
        <v>62486</v>
      </c>
      <c r="E66" s="164">
        <v>54734</v>
      </c>
      <c r="F66" s="164">
        <v>10695</v>
      </c>
      <c r="G66" s="164">
        <v>55088</v>
      </c>
      <c r="H66" s="164">
        <v>-51136</v>
      </c>
      <c r="I66" s="164">
        <v>-21367</v>
      </c>
      <c r="J66" s="164">
        <v>20960</v>
      </c>
      <c r="K66" s="164">
        <v>-48718</v>
      </c>
      <c r="L66" s="164">
        <v>18866</v>
      </c>
      <c r="M66" s="164">
        <v>63696</v>
      </c>
      <c r="N66" s="164">
        <v>48004</v>
      </c>
      <c r="O66" s="164">
        <v>32944</v>
      </c>
      <c r="P66" s="164">
        <v>43334</v>
      </c>
      <c r="Q66" s="164">
        <v>39192</v>
      </c>
      <c r="R66" s="164">
        <v>37434</v>
      </c>
      <c r="S66" s="164">
        <v>23016</v>
      </c>
      <c r="T66" s="164">
        <v>71872</v>
      </c>
      <c r="U66" s="164">
        <v>80538</v>
      </c>
      <c r="V66" s="164">
        <v>77576</v>
      </c>
      <c r="W66" s="164">
        <v>53051</v>
      </c>
      <c r="X66" s="164">
        <v>39632</v>
      </c>
      <c r="Y66" s="164">
        <v>53460</v>
      </c>
      <c r="Z66" s="164">
        <v>-358810</v>
      </c>
      <c r="AA66" s="164">
        <v>74661</v>
      </c>
      <c r="AB66" s="164">
        <v>83405</v>
      </c>
      <c r="AC66" s="164">
        <v>127895</v>
      </c>
      <c r="AD66" s="164">
        <v>71585</v>
      </c>
      <c r="AE66" s="164">
        <v>210194</v>
      </c>
      <c r="AF66" s="164">
        <v>76466</v>
      </c>
      <c r="AG66" s="164">
        <v>114678</v>
      </c>
      <c r="AH66" s="461">
        <v>-142448</v>
      </c>
      <c r="AI66" s="164">
        <v>111830</v>
      </c>
      <c r="AJ66" s="164">
        <v>137112</v>
      </c>
      <c r="AK66" s="164">
        <v>113561</v>
      </c>
      <c r="AL66" s="164">
        <v>95477</v>
      </c>
      <c r="AM66" s="462">
        <v>33683</v>
      </c>
      <c r="AN66" s="462">
        <v>33683</v>
      </c>
      <c r="AO66" s="462">
        <v>93029</v>
      </c>
      <c r="AP66" s="462">
        <v>93029</v>
      </c>
      <c r="AQ66" s="462">
        <v>46020</v>
      </c>
      <c r="AR66" s="462">
        <v>46020</v>
      </c>
      <c r="AS66" s="557">
        <v>95605</v>
      </c>
      <c r="AT66" s="462">
        <v>68084</v>
      </c>
      <c r="AU66" s="462">
        <v>-145602</v>
      </c>
      <c r="AV66" s="462">
        <v>-117448</v>
      </c>
      <c r="AW66" s="462">
        <v>-267392</v>
      </c>
      <c r="AX66" s="462">
        <v>141646</v>
      </c>
      <c r="AY66" s="462">
        <v>120565</v>
      </c>
      <c r="AZ66" s="462">
        <v>211730</v>
      </c>
      <c r="BA66" s="462">
        <v>178094</v>
      </c>
      <c r="BB66" s="558"/>
      <c r="BC66" s="164">
        <v>188556</v>
      </c>
      <c r="BD66" s="164">
        <v>3545</v>
      </c>
      <c r="BE66" s="164">
        <v>81848</v>
      </c>
      <c r="BF66" s="164">
        <v>152904</v>
      </c>
      <c r="BG66" s="164">
        <v>253002</v>
      </c>
      <c r="BH66" s="461">
        <v>-212667</v>
      </c>
      <c r="BI66" s="461">
        <v>357546</v>
      </c>
      <c r="BJ66" s="461">
        <v>258890</v>
      </c>
      <c r="BK66" s="461">
        <v>457981</v>
      </c>
      <c r="BL66" s="461">
        <v>457981</v>
      </c>
      <c r="BM66" s="164">
        <v>268337</v>
      </c>
      <c r="BN66" s="164">
        <v>-462358</v>
      </c>
      <c r="BO66" s="164">
        <v>652035</v>
      </c>
    </row>
    <row r="67" spans="2:67" x14ac:dyDescent="0.35">
      <c r="B67" s="199" t="s">
        <v>255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12"/>
      <c r="AI67" s="100"/>
      <c r="AJ67" s="100"/>
      <c r="AK67" s="100"/>
      <c r="AL67" s="100"/>
      <c r="AM67" s="34"/>
      <c r="AN67" s="34">
        <v>31580</v>
      </c>
      <c r="AO67" s="34"/>
      <c r="AP67" s="34">
        <v>87321</v>
      </c>
      <c r="AQ67" s="34"/>
      <c r="AR67" s="34">
        <v>40242</v>
      </c>
      <c r="AS67" s="32">
        <v>78942</v>
      </c>
      <c r="AT67" s="34">
        <v>54863</v>
      </c>
      <c r="AU67" s="34">
        <v>42290</v>
      </c>
      <c r="AV67" s="34">
        <v>72027</v>
      </c>
      <c r="AW67" s="34">
        <v>-285269</v>
      </c>
      <c r="AX67" s="34">
        <v>101391</v>
      </c>
      <c r="AY67" s="34">
        <v>97098</v>
      </c>
      <c r="AZ67" s="34">
        <v>192323</v>
      </c>
      <c r="BA67" s="34">
        <v>178094</v>
      </c>
      <c r="BC67" s="100"/>
      <c r="BD67" s="100"/>
      <c r="BE67" s="100"/>
      <c r="BF67" s="100"/>
      <c r="BG67" s="100"/>
      <c r="BH67" s="112"/>
      <c r="BI67" s="112"/>
      <c r="BJ67" s="112"/>
      <c r="BK67" s="112"/>
      <c r="BL67" s="112">
        <v>444448</v>
      </c>
      <c r="BM67" s="100">
        <v>204959</v>
      </c>
      <c r="BN67" s="100">
        <v>267392</v>
      </c>
      <c r="BO67" s="100">
        <v>652035</v>
      </c>
    </row>
    <row r="68" spans="2:67" x14ac:dyDescent="0.35">
      <c r="B68" s="199" t="s">
        <v>256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12"/>
      <c r="AI68" s="100"/>
      <c r="AJ68" s="100"/>
      <c r="AK68" s="100"/>
      <c r="AL68" s="100"/>
      <c r="AM68" s="34"/>
      <c r="AN68" s="34">
        <v>2103</v>
      </c>
      <c r="AO68" s="34"/>
      <c r="AP68" s="34">
        <v>5708</v>
      </c>
      <c r="AQ68" s="34"/>
      <c r="AR68" s="34">
        <v>5778</v>
      </c>
      <c r="AS68" s="32">
        <v>16663</v>
      </c>
      <c r="AT68" s="34">
        <v>13221</v>
      </c>
      <c r="AU68" s="34">
        <v>-187892</v>
      </c>
      <c r="AV68" s="34">
        <v>-189475</v>
      </c>
      <c r="AW68" s="34">
        <v>17877</v>
      </c>
      <c r="AX68" s="34">
        <v>40255</v>
      </c>
      <c r="AY68" s="34">
        <v>23467</v>
      </c>
      <c r="AZ68" s="34">
        <v>19407</v>
      </c>
      <c r="BA68" s="34">
        <v>0</v>
      </c>
      <c r="BC68" s="100"/>
      <c r="BD68" s="100"/>
      <c r="BE68" s="100"/>
      <c r="BF68" s="100"/>
      <c r="BG68" s="100"/>
      <c r="BH68" s="112"/>
      <c r="BI68" s="112"/>
      <c r="BJ68" s="112"/>
      <c r="BK68" s="112"/>
      <c r="BL68" s="112">
        <v>13533</v>
      </c>
      <c r="BM68" s="100">
        <v>63378</v>
      </c>
      <c r="BN68" s="100">
        <v>-729750</v>
      </c>
      <c r="BO68" s="100">
        <v>0</v>
      </c>
    </row>
    <row r="69" spans="2:67" ht="15" thickBot="1" x14ac:dyDescent="0.4">
      <c r="B69" s="58"/>
      <c r="C69" s="191">
        <v>675206</v>
      </c>
      <c r="D69" s="191">
        <v>707263</v>
      </c>
      <c r="E69" s="191">
        <v>769781</v>
      </c>
      <c r="F69" s="191">
        <v>586327</v>
      </c>
      <c r="G69" s="191">
        <v>729966</v>
      </c>
      <c r="H69" s="191">
        <v>403875</v>
      </c>
      <c r="I69" s="191">
        <v>614479</v>
      </c>
      <c r="J69" s="191">
        <v>620202</v>
      </c>
      <c r="K69" s="191">
        <v>536121</v>
      </c>
      <c r="L69" s="191">
        <v>629624</v>
      </c>
      <c r="M69" s="191">
        <v>955083</v>
      </c>
      <c r="N69" s="191">
        <v>515239</v>
      </c>
      <c r="O69" s="191">
        <v>401200</v>
      </c>
      <c r="P69" s="191">
        <v>232268</v>
      </c>
      <c r="Q69" s="191">
        <v>295750</v>
      </c>
      <c r="R69" s="191">
        <v>-272062</v>
      </c>
      <c r="S69" s="191">
        <v>262032</v>
      </c>
      <c r="T69" s="191">
        <v>479077</v>
      </c>
      <c r="U69" s="191">
        <v>319072</v>
      </c>
      <c r="V69" s="191">
        <v>102301</v>
      </c>
      <c r="W69" s="191">
        <v>-81119</v>
      </c>
      <c r="X69" s="191">
        <v>-3304149</v>
      </c>
      <c r="Y69" s="191">
        <v>199347</v>
      </c>
      <c r="Z69" s="191">
        <v>-1788771</v>
      </c>
      <c r="AA69" s="191">
        <v>799826</v>
      </c>
      <c r="AB69" s="191">
        <v>303962</v>
      </c>
      <c r="AC69" s="191">
        <v>307165</v>
      </c>
      <c r="AD69" s="191">
        <v>404143</v>
      </c>
      <c r="AE69" s="191">
        <v>398300</v>
      </c>
      <c r="AF69" s="191">
        <v>156484</v>
      </c>
      <c r="AG69" s="191">
        <v>467669</v>
      </c>
      <c r="AH69" s="193">
        <v>-398407</v>
      </c>
      <c r="AI69" s="191">
        <v>187390</v>
      </c>
      <c r="AJ69" s="191">
        <v>414868</v>
      </c>
      <c r="AK69" s="191">
        <v>463122</v>
      </c>
      <c r="AL69" s="191">
        <v>211501</v>
      </c>
      <c r="AM69" s="230">
        <v>-9291</v>
      </c>
      <c r="AN69" s="230">
        <v>-9291</v>
      </c>
      <c r="AO69" s="230">
        <v>-13351</v>
      </c>
      <c r="AP69" s="230">
        <v>-13351</v>
      </c>
      <c r="AQ69" s="230">
        <v>-6380</v>
      </c>
      <c r="AR69" s="230">
        <v>-6380</v>
      </c>
      <c r="AS69" s="400">
        <v>10048436</v>
      </c>
      <c r="AT69" s="230">
        <v>141934</v>
      </c>
      <c r="AU69" s="230">
        <v>-721817</v>
      </c>
      <c r="AV69" s="230">
        <v>-914859</v>
      </c>
      <c r="AW69" s="230">
        <v>-962415</v>
      </c>
      <c r="AX69" s="230">
        <v>201679</v>
      </c>
      <c r="AY69" s="230">
        <v>255464</v>
      </c>
      <c r="AZ69" s="230">
        <v>1188395</v>
      </c>
      <c r="BA69" s="230">
        <v>-46680</v>
      </c>
      <c r="BC69" s="191">
        <v>2738577</v>
      </c>
      <c r="BD69" s="191">
        <v>2368521</v>
      </c>
      <c r="BE69" s="191">
        <v>2636068</v>
      </c>
      <c r="BF69" s="191">
        <v>657158</v>
      </c>
      <c r="BG69" s="191">
        <v>1162482</v>
      </c>
      <c r="BH69" s="193">
        <v>-4974692</v>
      </c>
      <c r="BI69" s="193">
        <v>1815096</v>
      </c>
      <c r="BJ69" s="193">
        <v>624045</v>
      </c>
      <c r="BK69" s="193">
        <v>1276881</v>
      </c>
      <c r="BL69" s="193">
        <v>1276881</v>
      </c>
      <c r="BM69" s="193">
        <v>10019414</v>
      </c>
      <c r="BN69" s="193">
        <v>-2457158</v>
      </c>
      <c r="BO69" s="193">
        <v>1598859</v>
      </c>
    </row>
    <row r="70" spans="2:67" ht="15" thickTop="1" x14ac:dyDescent="0.35">
      <c r="B70" s="58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12"/>
      <c r="AI70" s="100"/>
      <c r="AJ70" s="100"/>
      <c r="AK70" s="100"/>
      <c r="AL70" s="100"/>
      <c r="AM70" s="34"/>
      <c r="AN70" s="34"/>
      <c r="AO70" s="34"/>
      <c r="AP70" s="34"/>
      <c r="AQ70" s="34"/>
      <c r="AR70" s="34"/>
      <c r="AS70" s="32"/>
      <c r="AT70" s="34"/>
      <c r="AU70" s="34"/>
      <c r="AV70" s="34"/>
      <c r="AW70" s="34"/>
      <c r="AX70" s="34"/>
      <c r="AY70" s="34"/>
      <c r="AZ70" s="34"/>
      <c r="BA70" s="34"/>
      <c r="BC70" s="100"/>
      <c r="BD70" s="100"/>
      <c r="BE70" s="100"/>
      <c r="BF70" s="100"/>
      <c r="BG70" s="100"/>
      <c r="BH70" s="100"/>
      <c r="BI70" s="100"/>
      <c r="BJ70" s="112"/>
      <c r="BK70" s="100"/>
      <c r="BL70" s="100"/>
      <c r="BM70" s="100"/>
      <c r="BN70" s="100"/>
      <c r="BO70" s="100"/>
    </row>
    <row r="71" spans="2:67" x14ac:dyDescent="0.35">
      <c r="B71" s="58" t="s">
        <v>258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12"/>
      <c r="AI71" s="100"/>
      <c r="AJ71" s="100"/>
      <c r="AK71" s="100"/>
      <c r="AL71" s="100"/>
      <c r="AM71" s="34"/>
      <c r="AN71" s="34"/>
      <c r="AO71" s="34"/>
      <c r="AP71" s="34"/>
      <c r="AQ71" s="34"/>
      <c r="AR71" s="34"/>
      <c r="AS71" s="32"/>
      <c r="AT71" s="34"/>
      <c r="AU71" s="34"/>
      <c r="AV71" s="34"/>
      <c r="AW71" s="34"/>
      <c r="AX71" s="34"/>
      <c r="AY71" s="34"/>
      <c r="AZ71" s="34"/>
      <c r="BA71" s="34"/>
      <c r="BC71" s="100"/>
      <c r="BD71" s="100"/>
      <c r="BE71" s="100"/>
      <c r="BF71" s="100"/>
      <c r="BG71" s="100"/>
      <c r="BH71" s="100"/>
      <c r="BI71" s="100"/>
      <c r="BJ71" s="112"/>
      <c r="BK71" s="100"/>
      <c r="BL71" s="100"/>
      <c r="BM71" s="100"/>
      <c r="BN71" s="100"/>
      <c r="BO71" s="100"/>
    </row>
    <row r="72" spans="2:67" x14ac:dyDescent="0.35">
      <c r="B72" s="58" t="s">
        <v>259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12"/>
      <c r="AI72" s="100"/>
      <c r="AJ72" s="100"/>
      <c r="AK72" s="100"/>
      <c r="AL72" s="100"/>
      <c r="AM72" s="34"/>
      <c r="AN72" s="34"/>
      <c r="AO72" s="34"/>
      <c r="AP72" s="34"/>
      <c r="AQ72" s="34"/>
      <c r="AR72" s="34"/>
      <c r="AS72" s="32"/>
      <c r="AT72" s="34"/>
      <c r="AU72" s="34"/>
      <c r="AV72" s="34"/>
      <c r="AW72" s="34"/>
      <c r="AX72" s="34"/>
      <c r="AY72" s="34"/>
      <c r="AZ72" s="34"/>
      <c r="BA72" s="34"/>
      <c r="BC72" s="100"/>
      <c r="BD72" s="100"/>
      <c r="BE72" s="100"/>
      <c r="BF72" s="100"/>
      <c r="BG72" s="100"/>
      <c r="BH72" s="100"/>
      <c r="BI72" s="100"/>
      <c r="BJ72" s="112"/>
      <c r="BK72" s="100"/>
      <c r="BL72" s="100"/>
      <c r="BM72" s="100"/>
      <c r="BN72" s="100"/>
      <c r="BO72" s="100"/>
    </row>
    <row r="73" spans="2:67" s="171" customFormat="1" x14ac:dyDescent="0.35">
      <c r="B73" s="197" t="s">
        <v>254</v>
      </c>
      <c r="C73" s="164">
        <v>684769</v>
      </c>
      <c r="D73" s="164">
        <v>654700</v>
      </c>
      <c r="E73" s="164">
        <v>346667</v>
      </c>
      <c r="F73" s="164">
        <v>556345</v>
      </c>
      <c r="G73" s="164">
        <v>824656</v>
      </c>
      <c r="H73" s="164">
        <v>207703</v>
      </c>
      <c r="I73" s="164">
        <v>762065</v>
      </c>
      <c r="J73" s="164">
        <v>946216</v>
      </c>
      <c r="K73" s="164">
        <v>940424</v>
      </c>
      <c r="L73" s="164">
        <v>625580</v>
      </c>
      <c r="M73" s="164">
        <v>1989067</v>
      </c>
      <c r="N73" s="164">
        <v>285188</v>
      </c>
      <c r="O73" s="164">
        <v>-494864</v>
      </c>
      <c r="P73" s="164">
        <v>546136</v>
      </c>
      <c r="Q73" s="164">
        <v>809863</v>
      </c>
      <c r="R73" s="164">
        <v>974928</v>
      </c>
      <c r="S73" s="164">
        <v>415441</v>
      </c>
      <c r="T73" s="164">
        <v>-278141</v>
      </c>
      <c r="U73" s="164">
        <v>-197266</v>
      </c>
      <c r="V73" s="164">
        <v>-526853</v>
      </c>
      <c r="W73" s="164">
        <v>-1282085</v>
      </c>
      <c r="X73" s="164">
        <v>-3122145</v>
      </c>
      <c r="Y73" s="164">
        <v>-696735</v>
      </c>
      <c r="Z73" s="164">
        <v>-1391117</v>
      </c>
      <c r="AA73" s="164">
        <v>-185109</v>
      </c>
      <c r="AB73" s="164">
        <v>198393</v>
      </c>
      <c r="AC73" s="164">
        <v>-43113</v>
      </c>
      <c r="AD73" s="164">
        <v>-295447</v>
      </c>
      <c r="AE73" s="164">
        <v>-9604</v>
      </c>
      <c r="AF73" s="164">
        <v>536889</v>
      </c>
      <c r="AG73" s="164">
        <v>-178358</v>
      </c>
      <c r="AH73" s="461">
        <v>-533619</v>
      </c>
      <c r="AI73" s="164">
        <v>224230</v>
      </c>
      <c r="AJ73" s="164">
        <v>218790</v>
      </c>
      <c r="AK73" s="164">
        <v>510934</v>
      </c>
      <c r="AL73" s="164">
        <v>-8159</v>
      </c>
      <c r="AM73" s="462">
        <v>-645450</v>
      </c>
      <c r="AN73" s="462">
        <v>-645450</v>
      </c>
      <c r="AO73" s="462">
        <v>-166561</v>
      </c>
      <c r="AP73" s="462">
        <v>-166561</v>
      </c>
      <c r="AQ73" s="462">
        <v>-2871</v>
      </c>
      <c r="AR73" s="462">
        <v>-2871</v>
      </c>
      <c r="AS73" s="557">
        <v>8859182</v>
      </c>
      <c r="AT73" s="462">
        <v>445552</v>
      </c>
      <c r="AU73" s="462">
        <v>187214</v>
      </c>
      <c r="AV73" s="462">
        <v>-1120391</v>
      </c>
      <c r="AW73" s="462">
        <v>-465004</v>
      </c>
      <c r="AX73" s="462">
        <v>247615</v>
      </c>
      <c r="AY73" s="462">
        <v>-344150</v>
      </c>
      <c r="AZ73" s="462">
        <v>-24383</v>
      </c>
      <c r="BA73" s="462">
        <v>169988</v>
      </c>
      <c r="BB73" s="558"/>
      <c r="BC73" s="164">
        <v>2242481</v>
      </c>
      <c r="BD73" s="164">
        <v>2740914</v>
      </c>
      <c r="BE73" s="164">
        <v>3840260</v>
      </c>
      <c r="BF73" s="164">
        <v>1836063</v>
      </c>
      <c r="BG73" s="164">
        <v>-586819</v>
      </c>
      <c r="BH73" s="461">
        <v>-6492082</v>
      </c>
      <c r="BI73" s="164">
        <v>-325276</v>
      </c>
      <c r="BJ73" s="461">
        <v>-184693</v>
      </c>
      <c r="BK73" s="164">
        <v>945791</v>
      </c>
      <c r="BL73" s="164">
        <v>945820</v>
      </c>
      <c r="BM73" s="164">
        <v>8044301</v>
      </c>
      <c r="BN73" s="164">
        <v>-1315060</v>
      </c>
      <c r="BO73" s="164">
        <v>49071</v>
      </c>
    </row>
    <row r="74" spans="2:67" x14ac:dyDescent="0.35">
      <c r="B74" s="199" t="s">
        <v>255</v>
      </c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12"/>
      <c r="AI74" s="100"/>
      <c r="AJ74" s="100"/>
      <c r="AK74" s="100"/>
      <c r="AL74" s="100"/>
      <c r="AM74" s="34"/>
      <c r="AN74" s="34">
        <v>-904087</v>
      </c>
      <c r="AO74" s="34"/>
      <c r="AP74" s="34">
        <v>-454581</v>
      </c>
      <c r="AQ74" s="34"/>
      <c r="AR74" s="34">
        <v>-403488</v>
      </c>
      <c r="AS74" s="32">
        <v>-2180869</v>
      </c>
      <c r="AT74" s="34">
        <v>393997</v>
      </c>
      <c r="AU74" s="34">
        <v>393015</v>
      </c>
      <c r="AV74" s="34">
        <v>-302575</v>
      </c>
      <c r="AW74" s="34">
        <v>-553055</v>
      </c>
      <c r="AX74" s="34">
        <v>216981</v>
      </c>
      <c r="AY74" s="34">
        <v>-374538</v>
      </c>
      <c r="AZ74" s="34">
        <v>-23767</v>
      </c>
      <c r="BA74" s="34">
        <v>169988</v>
      </c>
      <c r="BC74" s="100"/>
      <c r="BD74" s="100"/>
      <c r="BE74" s="100"/>
      <c r="BF74" s="100"/>
      <c r="BG74" s="100"/>
      <c r="BH74" s="112"/>
      <c r="BI74" s="100"/>
      <c r="BJ74" s="112"/>
      <c r="BK74" s="100"/>
      <c r="BL74" s="100">
        <v>-9993</v>
      </c>
      <c r="BM74" s="100">
        <v>-4101683</v>
      </c>
      <c r="BN74" s="100">
        <v>414604</v>
      </c>
      <c r="BO74" s="100">
        <v>49071</v>
      </c>
    </row>
    <row r="75" spans="2:67" x14ac:dyDescent="0.35">
      <c r="B75" s="199" t="s">
        <v>256</v>
      </c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12"/>
      <c r="AI75" s="100"/>
      <c r="AJ75" s="100"/>
      <c r="AK75" s="100"/>
      <c r="AL75" s="100"/>
      <c r="AM75" s="34"/>
      <c r="AN75" s="34">
        <v>258637</v>
      </c>
      <c r="AO75" s="34"/>
      <c r="AP75" s="34">
        <v>288020</v>
      </c>
      <c r="AQ75" s="34"/>
      <c r="AR75" s="34">
        <v>400617</v>
      </c>
      <c r="AS75" s="32">
        <v>11040051</v>
      </c>
      <c r="AT75" s="34">
        <v>51555</v>
      </c>
      <c r="AU75" s="34">
        <v>-205801</v>
      </c>
      <c r="AV75" s="34">
        <v>-817816</v>
      </c>
      <c r="AW75" s="34">
        <v>88051</v>
      </c>
      <c r="AX75" s="34">
        <v>30634</v>
      </c>
      <c r="AY75" s="34">
        <v>30388</v>
      </c>
      <c r="AZ75" s="34">
        <v>-616</v>
      </c>
      <c r="BA75" s="34">
        <v>0</v>
      </c>
      <c r="BC75" s="100"/>
      <c r="BD75" s="100"/>
      <c r="BE75" s="100"/>
      <c r="BF75" s="100"/>
      <c r="BG75" s="100"/>
      <c r="BH75" s="112"/>
      <c r="BI75" s="100"/>
      <c r="BJ75" s="112"/>
      <c r="BK75" s="100"/>
      <c r="BL75" s="100">
        <v>955813</v>
      </c>
      <c r="BM75" s="100">
        <v>12145984</v>
      </c>
      <c r="BN75" s="100">
        <v>-1729664</v>
      </c>
      <c r="BO75" s="100">
        <v>0</v>
      </c>
    </row>
    <row r="76" spans="2:67" s="171" customFormat="1" x14ac:dyDescent="0.35">
      <c r="B76" s="197" t="s">
        <v>257</v>
      </c>
      <c r="C76" s="164">
        <v>61366</v>
      </c>
      <c r="D76" s="164">
        <v>75717</v>
      </c>
      <c r="E76" s="164">
        <v>-128245</v>
      </c>
      <c r="F76" s="164">
        <v>-34029</v>
      </c>
      <c r="G76" s="164">
        <v>141540</v>
      </c>
      <c r="H76" s="164">
        <v>-144282</v>
      </c>
      <c r="I76" s="164">
        <v>-1453</v>
      </c>
      <c r="J76" s="164">
        <v>95805</v>
      </c>
      <c r="K76" s="164">
        <v>-12276</v>
      </c>
      <c r="L76" s="164">
        <v>25134</v>
      </c>
      <c r="M76" s="164">
        <v>238109</v>
      </c>
      <c r="N76" s="164">
        <v>60306</v>
      </c>
      <c r="O76" s="164">
        <v>-95468</v>
      </c>
      <c r="P76" s="164">
        <v>135986</v>
      </c>
      <c r="Q76" s="164">
        <v>161535</v>
      </c>
      <c r="R76" s="164">
        <v>305126</v>
      </c>
      <c r="S76" s="164">
        <v>-347</v>
      </c>
      <c r="T76" s="164">
        <v>-93780</v>
      </c>
      <c r="U76" s="164">
        <v>-75714</v>
      </c>
      <c r="V76" s="164">
        <v>-150173</v>
      </c>
      <c r="W76" s="164">
        <v>-252214</v>
      </c>
      <c r="X76" s="164">
        <v>109158</v>
      </c>
      <c r="Y76" s="164">
        <v>30617</v>
      </c>
      <c r="Z76" s="164">
        <v>-291179</v>
      </c>
      <c r="AA76" s="164">
        <v>41411</v>
      </c>
      <c r="AB76" s="164">
        <v>144996</v>
      </c>
      <c r="AC76" s="164">
        <v>165279</v>
      </c>
      <c r="AD76" s="164">
        <v>-23030</v>
      </c>
      <c r="AE76" s="164">
        <v>139427</v>
      </c>
      <c r="AF76" s="164">
        <v>294306</v>
      </c>
      <c r="AG76" s="164">
        <v>-122455</v>
      </c>
      <c r="AH76" s="461">
        <v>-192622</v>
      </c>
      <c r="AI76" s="164">
        <v>202910</v>
      </c>
      <c r="AJ76" s="164">
        <v>125456</v>
      </c>
      <c r="AK76" s="164">
        <v>162076</v>
      </c>
      <c r="AL76" s="164">
        <v>75401</v>
      </c>
      <c r="AM76" s="462">
        <v>-50639</v>
      </c>
      <c r="AN76" s="462">
        <v>-50639</v>
      </c>
      <c r="AO76" s="462">
        <v>62489</v>
      </c>
      <c r="AP76" s="462">
        <v>62489</v>
      </c>
      <c r="AQ76" s="462">
        <v>126295</v>
      </c>
      <c r="AR76" s="462">
        <v>126295</v>
      </c>
      <c r="AS76" s="557">
        <v>-327652</v>
      </c>
      <c r="AT76" s="462">
        <v>141027</v>
      </c>
      <c r="AU76" s="462">
        <v>188560</v>
      </c>
      <c r="AV76" s="462">
        <v>-207028</v>
      </c>
      <c r="AW76" s="462">
        <v>-381187</v>
      </c>
      <c r="AX76" s="462">
        <v>249961</v>
      </c>
      <c r="AY76" s="462">
        <v>-127783</v>
      </c>
      <c r="AZ76" s="462">
        <v>-382149</v>
      </c>
      <c r="BA76" s="462">
        <v>465417</v>
      </c>
      <c r="BB76" s="558"/>
      <c r="BC76" s="164">
        <v>-25191</v>
      </c>
      <c r="BD76" s="164">
        <v>91334</v>
      </c>
      <c r="BE76" s="164">
        <v>311273</v>
      </c>
      <c r="BF76" s="164">
        <v>507181</v>
      </c>
      <c r="BG76" s="164">
        <v>-320014</v>
      </c>
      <c r="BH76" s="461">
        <v>-403618</v>
      </c>
      <c r="BI76" s="164">
        <v>328656</v>
      </c>
      <c r="BJ76" s="461">
        <v>118656</v>
      </c>
      <c r="BK76" s="164">
        <v>565846</v>
      </c>
      <c r="BL76" s="164">
        <v>565864</v>
      </c>
      <c r="BM76" s="164">
        <v>-189508</v>
      </c>
      <c r="BN76" s="164">
        <v>-258629</v>
      </c>
      <c r="BO76" s="164">
        <v>205446</v>
      </c>
    </row>
    <row r="77" spans="2:67" x14ac:dyDescent="0.35">
      <c r="B77" s="199" t="s">
        <v>255</v>
      </c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12"/>
      <c r="AI77" s="100"/>
      <c r="AJ77" s="100"/>
      <c r="AK77" s="100"/>
      <c r="AL77" s="100"/>
      <c r="AM77" s="34"/>
      <c r="AN77" s="34">
        <v>-52742</v>
      </c>
      <c r="AO77" s="34"/>
      <c r="AP77" s="34">
        <v>56781</v>
      </c>
      <c r="AQ77" s="34"/>
      <c r="AR77" s="34">
        <v>120517</v>
      </c>
      <c r="AS77" s="32">
        <v>-308649</v>
      </c>
      <c r="AT77" s="34">
        <v>123328</v>
      </c>
      <c r="AU77" s="34">
        <v>342548</v>
      </c>
      <c r="AV77" s="34">
        <v>-20344</v>
      </c>
      <c r="AW77" s="34">
        <v>-400180</v>
      </c>
      <c r="AX77" s="34">
        <v>206313</v>
      </c>
      <c r="AY77" s="34">
        <v>-151174</v>
      </c>
      <c r="AZ77" s="34">
        <v>-380462</v>
      </c>
      <c r="BA77" s="34">
        <v>465417</v>
      </c>
      <c r="BC77" s="100"/>
      <c r="BD77" s="100"/>
      <c r="BE77" s="100"/>
      <c r="BF77" s="100"/>
      <c r="BG77" s="100"/>
      <c r="BH77" s="112"/>
      <c r="BI77" s="100"/>
      <c r="BJ77" s="112"/>
      <c r="BK77" s="100"/>
      <c r="BL77" s="100">
        <v>552331</v>
      </c>
      <c r="BM77" s="100">
        <v>-266314</v>
      </c>
      <c r="BN77" s="100">
        <v>439711</v>
      </c>
      <c r="BO77" s="100">
        <v>205446</v>
      </c>
    </row>
    <row r="78" spans="2:67" x14ac:dyDescent="0.35">
      <c r="B78" s="199" t="s">
        <v>256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12"/>
      <c r="AI78" s="100"/>
      <c r="AJ78" s="100"/>
      <c r="AK78" s="100"/>
      <c r="AL78" s="100"/>
      <c r="AM78" s="34"/>
      <c r="AN78" s="34">
        <v>2103</v>
      </c>
      <c r="AO78" s="34"/>
      <c r="AP78" s="34">
        <v>5708</v>
      </c>
      <c r="AQ78" s="34"/>
      <c r="AR78" s="34">
        <v>5778</v>
      </c>
      <c r="AS78" s="32">
        <v>-19003</v>
      </c>
      <c r="AT78" s="34">
        <v>17699</v>
      </c>
      <c r="AU78" s="34">
        <v>-153988</v>
      </c>
      <c r="AV78" s="34">
        <v>-186684</v>
      </c>
      <c r="AW78" s="34">
        <v>18993</v>
      </c>
      <c r="AX78" s="34">
        <v>43648</v>
      </c>
      <c r="AY78" s="34">
        <v>23391</v>
      </c>
      <c r="AZ78" s="34">
        <v>-1687</v>
      </c>
      <c r="BA78" s="34">
        <v>0</v>
      </c>
      <c r="BC78" s="100"/>
      <c r="BD78" s="100"/>
      <c r="BE78" s="100"/>
      <c r="BF78" s="100"/>
      <c r="BG78" s="100"/>
      <c r="BH78" s="112"/>
      <c r="BI78" s="100"/>
      <c r="BJ78" s="112"/>
      <c r="BK78" s="100"/>
      <c r="BL78" s="100">
        <v>13533</v>
      </c>
      <c r="BM78" s="100">
        <v>76806</v>
      </c>
      <c r="BN78" s="100">
        <v>-698340</v>
      </c>
      <c r="BO78" s="100">
        <v>0</v>
      </c>
    </row>
    <row r="79" spans="2:67" ht="15" thickBot="1" x14ac:dyDescent="0.4">
      <c r="B79" s="58"/>
      <c r="C79" s="191">
        <v>746135</v>
      </c>
      <c r="D79" s="191">
        <v>730417</v>
      </c>
      <c r="E79" s="191">
        <v>218422</v>
      </c>
      <c r="F79" s="191">
        <v>522316</v>
      </c>
      <c r="G79" s="191">
        <v>966196</v>
      </c>
      <c r="H79" s="191">
        <v>63421</v>
      </c>
      <c r="I79" s="191">
        <v>760612</v>
      </c>
      <c r="J79" s="191">
        <v>1042021</v>
      </c>
      <c r="K79" s="191">
        <v>928148</v>
      </c>
      <c r="L79" s="191">
        <v>650714</v>
      </c>
      <c r="M79" s="191">
        <v>2227176</v>
      </c>
      <c r="N79" s="191">
        <v>345494</v>
      </c>
      <c r="O79" s="191">
        <v>-590332</v>
      </c>
      <c r="P79" s="191">
        <v>682122</v>
      </c>
      <c r="Q79" s="191">
        <v>971398</v>
      </c>
      <c r="R79" s="191">
        <v>1280054</v>
      </c>
      <c r="S79" s="191">
        <v>415094</v>
      </c>
      <c r="T79" s="191">
        <v>-371921</v>
      </c>
      <c r="U79" s="191">
        <v>-272980</v>
      </c>
      <c r="V79" s="191">
        <v>-677026</v>
      </c>
      <c r="W79" s="191">
        <v>-1534299</v>
      </c>
      <c r="X79" s="191">
        <v>-3012987</v>
      </c>
      <c r="Y79" s="191">
        <v>-666118</v>
      </c>
      <c r="Z79" s="191">
        <v>-1682296</v>
      </c>
      <c r="AA79" s="191">
        <v>-143698</v>
      </c>
      <c r="AB79" s="191">
        <v>343389</v>
      </c>
      <c r="AC79" s="191">
        <v>122166</v>
      </c>
      <c r="AD79" s="191">
        <v>-318477</v>
      </c>
      <c r="AE79" s="191">
        <v>129823</v>
      </c>
      <c r="AF79" s="191">
        <v>831195</v>
      </c>
      <c r="AG79" s="191">
        <v>-300813</v>
      </c>
      <c r="AH79" s="193">
        <v>-726241</v>
      </c>
      <c r="AI79" s="191">
        <v>427140</v>
      </c>
      <c r="AJ79" s="191">
        <v>344246</v>
      </c>
      <c r="AK79" s="191">
        <v>673010</v>
      </c>
      <c r="AL79" s="191">
        <v>67242</v>
      </c>
      <c r="AM79" s="230">
        <v>-696089</v>
      </c>
      <c r="AN79" s="230">
        <v>-696089</v>
      </c>
      <c r="AO79" s="230">
        <v>-104072</v>
      </c>
      <c r="AP79" s="230">
        <v>-104072</v>
      </c>
      <c r="AQ79" s="230">
        <v>123424</v>
      </c>
      <c r="AR79" s="230">
        <v>123424</v>
      </c>
      <c r="AS79" s="400">
        <v>8531530</v>
      </c>
      <c r="AT79" s="230">
        <v>586579</v>
      </c>
      <c r="AU79" s="230">
        <v>375774</v>
      </c>
      <c r="AV79" s="230">
        <v>-1327419</v>
      </c>
      <c r="AW79" s="230">
        <v>-846191</v>
      </c>
      <c r="AX79" s="230">
        <v>497576</v>
      </c>
      <c r="AY79" s="230">
        <v>-471933</v>
      </c>
      <c r="AZ79" s="230">
        <v>-406532</v>
      </c>
      <c r="BA79" s="230">
        <v>635405</v>
      </c>
      <c r="BC79" s="191">
        <v>2217290</v>
      </c>
      <c r="BD79" s="191">
        <v>2832248</v>
      </c>
      <c r="BE79" s="191">
        <v>4151533</v>
      </c>
      <c r="BF79" s="191">
        <v>2343244</v>
      </c>
      <c r="BG79" s="191">
        <v>-906833</v>
      </c>
      <c r="BH79" s="193">
        <v>-6895700</v>
      </c>
      <c r="BI79" s="191">
        <v>3380</v>
      </c>
      <c r="BJ79" s="193">
        <v>-66037</v>
      </c>
      <c r="BK79" s="191">
        <v>1511637</v>
      </c>
      <c r="BL79" s="191">
        <v>1511684</v>
      </c>
      <c r="BM79" s="191">
        <v>7854793</v>
      </c>
      <c r="BN79" s="191">
        <v>-1573689</v>
      </c>
      <c r="BO79" s="191">
        <v>254517</v>
      </c>
    </row>
    <row r="80" spans="2:67" ht="15" thickTop="1" x14ac:dyDescent="0.35">
      <c r="B80" s="58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34"/>
      <c r="AN80" s="34"/>
      <c r="AO80" s="34"/>
      <c r="AP80" s="34"/>
      <c r="AQ80" s="34"/>
      <c r="AR80" s="34"/>
      <c r="AS80" s="32"/>
      <c r="AT80" s="34"/>
      <c r="AU80" s="34"/>
      <c r="AV80" s="34"/>
      <c r="AW80" s="34"/>
      <c r="AX80" s="34"/>
      <c r="AY80" s="34"/>
      <c r="AZ80" s="34"/>
      <c r="BA80" s="34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</row>
    <row r="81" spans="2:68" x14ac:dyDescent="0.35">
      <c r="B81" s="58" t="s">
        <v>260</v>
      </c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34"/>
      <c r="AN81" s="34"/>
      <c r="AO81" s="34"/>
      <c r="AP81" s="34"/>
      <c r="AQ81" s="34"/>
      <c r="AR81" s="34"/>
      <c r="AS81" s="32"/>
      <c r="AT81" s="34"/>
      <c r="AU81" s="34"/>
      <c r="AV81" s="34"/>
      <c r="AW81" s="34"/>
      <c r="AX81" s="34"/>
      <c r="AY81" s="34"/>
      <c r="AZ81" s="34"/>
      <c r="BA81" s="34"/>
      <c r="BC81" s="100"/>
      <c r="BD81" s="100"/>
      <c r="BE81" s="100"/>
      <c r="BF81" s="100"/>
      <c r="BG81" s="100"/>
      <c r="BH81" s="77"/>
      <c r="BI81" s="77"/>
      <c r="BJ81" s="77"/>
      <c r="BK81" s="77"/>
      <c r="BL81" s="77"/>
      <c r="BM81" s="77"/>
      <c r="BN81" s="77"/>
      <c r="BO81" s="77"/>
    </row>
    <row r="82" spans="2:68" x14ac:dyDescent="0.35">
      <c r="B82" s="188" t="s">
        <v>261</v>
      </c>
      <c r="C82" s="77">
        <v>7.2</v>
      </c>
      <c r="D82" s="77">
        <v>7.6</v>
      </c>
      <c r="E82" s="77">
        <v>8.4</v>
      </c>
      <c r="F82" s="77">
        <v>6.7</v>
      </c>
      <c r="G82" s="77">
        <v>7.9</v>
      </c>
      <c r="H82" s="77">
        <v>5.3</v>
      </c>
      <c r="I82" s="77">
        <v>7.4</v>
      </c>
      <c r="J82" s="77">
        <v>7</v>
      </c>
      <c r="K82" s="77">
        <v>6.8</v>
      </c>
      <c r="L82" s="77">
        <v>7.1</v>
      </c>
      <c r="M82" s="77">
        <v>10.3</v>
      </c>
      <c r="N82" s="77">
        <v>5.3</v>
      </c>
      <c r="O82" s="77">
        <v>4.2</v>
      </c>
      <c r="P82" s="77">
        <v>2.1</v>
      </c>
      <c r="Q82" s="77">
        <v>2.9</v>
      </c>
      <c r="R82" s="77">
        <v>-3.5</v>
      </c>
      <c r="S82" s="77">
        <v>2.7</v>
      </c>
      <c r="T82" s="77">
        <v>4.5</v>
      </c>
      <c r="U82" s="77">
        <v>2.7</v>
      </c>
      <c r="V82" s="77">
        <v>0.27</v>
      </c>
      <c r="W82" s="77">
        <v>-1.5</v>
      </c>
      <c r="X82" s="77">
        <v>-36.9</v>
      </c>
      <c r="Y82" s="77">
        <v>1.6</v>
      </c>
      <c r="Z82" s="77">
        <v>-15.7</v>
      </c>
      <c r="AA82" s="77">
        <v>8</v>
      </c>
      <c r="AB82" s="77">
        <v>2.4</v>
      </c>
      <c r="AC82" s="77">
        <v>2</v>
      </c>
      <c r="AD82" s="77">
        <v>3.6</v>
      </c>
      <c r="AE82" s="77">
        <v>2.0499999999999998</v>
      </c>
      <c r="AF82" s="77">
        <v>0.87</v>
      </c>
      <c r="AG82" s="77">
        <v>3.8496995358321828</v>
      </c>
      <c r="AH82" s="77">
        <v>-2.7914105010053958</v>
      </c>
      <c r="AI82" s="77">
        <v>0.82400798969313871</v>
      </c>
      <c r="AJ82" s="77">
        <v>3.03</v>
      </c>
      <c r="AK82" s="77">
        <v>3.8108799023538404</v>
      </c>
      <c r="AL82" s="77">
        <v>1.2649999999999999</v>
      </c>
      <c r="AM82" s="65">
        <v>-0.47</v>
      </c>
      <c r="AN82" s="65">
        <v>-0.5</v>
      </c>
      <c r="AO82" s="65">
        <v>-1.1599999999999999</v>
      </c>
      <c r="AP82" s="65">
        <v>-1.1999999999999997</v>
      </c>
      <c r="AQ82" s="65">
        <v>-0.56999999999999995</v>
      </c>
      <c r="AR82" s="65">
        <v>-0.60000000000000009</v>
      </c>
      <c r="AS82" s="51">
        <v>108.5</v>
      </c>
      <c r="AT82" s="65">
        <v>0.8</v>
      </c>
      <c r="AU82" s="65">
        <v>-6.3000000000000007</v>
      </c>
      <c r="AV82" s="65">
        <v>-8.6999999999999993</v>
      </c>
      <c r="AW82" s="65">
        <v>-7.6</v>
      </c>
      <c r="AX82" s="65">
        <v>0.7</v>
      </c>
      <c r="AY82" s="65">
        <v>1.5</v>
      </c>
      <c r="AZ82" s="65">
        <v>10.600000000000001</v>
      </c>
      <c r="BA82" s="65">
        <v>-2.4</v>
      </c>
      <c r="BC82" s="77">
        <v>29.900000000000002</v>
      </c>
      <c r="BD82" s="77">
        <v>27.6</v>
      </c>
      <c r="BE82" s="77">
        <v>29.5</v>
      </c>
      <c r="BF82" s="77">
        <v>5.7000000000000011</v>
      </c>
      <c r="BG82" s="77">
        <v>10.1</v>
      </c>
      <c r="BH82" s="103">
        <v>-52.6</v>
      </c>
      <c r="BI82" s="77">
        <v>16</v>
      </c>
      <c r="BJ82" s="103">
        <v>3.98311049017931</v>
      </c>
      <c r="BK82" s="103">
        <v>8.9280000000000008</v>
      </c>
      <c r="BL82" s="103">
        <v>8.93</v>
      </c>
      <c r="BM82" s="103">
        <v>106.30000000000001</v>
      </c>
      <c r="BN82" s="103">
        <v>-21.7</v>
      </c>
      <c r="BO82" s="103">
        <v>10.3</v>
      </c>
      <c r="BP82" s="409"/>
    </row>
    <row r="83" spans="2:68" x14ac:dyDescent="0.35">
      <c r="B83" s="199" t="s">
        <v>255</v>
      </c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65"/>
      <c r="AN83" s="65">
        <v>-3.3</v>
      </c>
      <c r="AO83" s="65"/>
      <c r="AP83" s="65">
        <v>-4.3</v>
      </c>
      <c r="AQ83" s="65"/>
      <c r="AR83" s="65">
        <v>-4.5</v>
      </c>
      <c r="AS83" s="51">
        <v>-15.4</v>
      </c>
      <c r="AT83" s="65">
        <v>0.5</v>
      </c>
      <c r="AU83" s="65">
        <v>-2.6</v>
      </c>
      <c r="AV83" s="65">
        <v>0.1</v>
      </c>
      <c r="AW83" s="65">
        <v>-4.5999999999999996</v>
      </c>
      <c r="AX83" s="65">
        <v>0.4</v>
      </c>
      <c r="AY83" s="65">
        <v>1.2</v>
      </c>
      <c r="AZ83" s="65">
        <v>10.3</v>
      </c>
      <c r="BA83" s="65">
        <v>-2.4</v>
      </c>
      <c r="BC83" s="77"/>
      <c r="BD83" s="77"/>
      <c r="BE83" s="77"/>
      <c r="BF83" s="77"/>
      <c r="BG83" s="77"/>
      <c r="BH83" s="103"/>
      <c r="BI83" s="77"/>
      <c r="BJ83" s="103"/>
      <c r="BK83" s="103"/>
      <c r="BL83" s="103">
        <v>-1.49</v>
      </c>
      <c r="BM83" s="103">
        <v>-28.5</v>
      </c>
      <c r="BN83" s="103">
        <v>-1.2999999999999998</v>
      </c>
      <c r="BO83" s="103">
        <v>10.3</v>
      </c>
    </row>
    <row r="84" spans="2:68" x14ac:dyDescent="0.35">
      <c r="B84" s="199" t="s">
        <v>256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65"/>
      <c r="AN84" s="65">
        <v>2.8</v>
      </c>
      <c r="AO84" s="65"/>
      <c r="AP84" s="65">
        <v>3.1</v>
      </c>
      <c r="AQ84" s="65"/>
      <c r="AR84" s="65">
        <v>3.9</v>
      </c>
      <c r="AS84" s="51">
        <v>123.9</v>
      </c>
      <c r="AT84" s="65">
        <v>0.3</v>
      </c>
      <c r="AU84" s="65">
        <v>-3.7</v>
      </c>
      <c r="AV84" s="65">
        <v>-8.8000000000000007</v>
      </c>
      <c r="AW84" s="65">
        <v>-3</v>
      </c>
      <c r="AX84" s="65">
        <v>0.3</v>
      </c>
      <c r="AY84" s="65">
        <v>0.3</v>
      </c>
      <c r="AZ84" s="65">
        <v>0.3</v>
      </c>
      <c r="BA84" s="65">
        <v>0</v>
      </c>
      <c r="BC84" s="77"/>
      <c r="BD84" s="77"/>
      <c r="BE84" s="77"/>
      <c r="BF84" s="77"/>
      <c r="BG84" s="77"/>
      <c r="BH84" s="103"/>
      <c r="BI84" s="77"/>
      <c r="BJ84" s="103"/>
      <c r="BK84" s="103"/>
      <c r="BL84" s="103">
        <v>10.42</v>
      </c>
      <c r="BM84" s="103">
        <v>134.80000000000001</v>
      </c>
      <c r="BN84" s="103">
        <v>-20.399999999999999</v>
      </c>
      <c r="BO84" s="103">
        <v>0</v>
      </c>
    </row>
    <row r="85" spans="2:68" x14ac:dyDescent="0.35">
      <c r="B85" s="188" t="s">
        <v>262</v>
      </c>
      <c r="C85" s="77">
        <v>7.2</v>
      </c>
      <c r="D85" s="77">
        <v>7.5</v>
      </c>
      <c r="E85" s="77">
        <v>8.3000000000000007</v>
      </c>
      <c r="F85" s="77">
        <v>6.7</v>
      </c>
      <c r="G85" s="77">
        <v>7.8</v>
      </c>
      <c r="H85" s="77">
        <v>5.3</v>
      </c>
      <c r="I85" s="77">
        <v>7.3</v>
      </c>
      <c r="J85" s="77">
        <v>6.9</v>
      </c>
      <c r="K85" s="77">
        <v>6.8</v>
      </c>
      <c r="L85" s="77">
        <v>7.1</v>
      </c>
      <c r="M85" s="77">
        <v>10.199999999999999</v>
      </c>
      <c r="N85" s="77">
        <v>5.3</v>
      </c>
      <c r="O85" s="77">
        <v>4.2</v>
      </c>
      <c r="P85" s="77">
        <v>2.1</v>
      </c>
      <c r="Q85" s="77">
        <v>2.9</v>
      </c>
      <c r="R85" s="77">
        <v>-3.4</v>
      </c>
      <c r="S85" s="77">
        <v>2.7</v>
      </c>
      <c r="T85" s="77">
        <v>4.5</v>
      </c>
      <c r="U85" s="77">
        <v>2.6</v>
      </c>
      <c r="V85" s="77">
        <v>0.27</v>
      </c>
      <c r="W85" s="77">
        <v>-1.5</v>
      </c>
      <c r="X85" s="77">
        <v>-36.799999999999997</v>
      </c>
      <c r="Y85" s="77">
        <v>1.6</v>
      </c>
      <c r="Z85" s="77">
        <v>-15.7</v>
      </c>
      <c r="AA85" s="77">
        <v>8</v>
      </c>
      <c r="AB85" s="77">
        <v>2.4</v>
      </c>
      <c r="AC85" s="77">
        <v>2</v>
      </c>
      <c r="AD85" s="77">
        <v>3.6</v>
      </c>
      <c r="AE85" s="77">
        <v>2.0499999999999998</v>
      </c>
      <c r="AF85" s="77">
        <v>0.87</v>
      </c>
      <c r="AG85" s="77">
        <v>3.8468160954889101</v>
      </c>
      <c r="AH85" s="77">
        <v>-2.7890997163706821</v>
      </c>
      <c r="AI85" s="77">
        <v>0.82333682637650407</v>
      </c>
      <c r="AJ85" s="77">
        <v>3.03</v>
      </c>
      <c r="AK85" s="77">
        <v>3.8082829808934902</v>
      </c>
      <c r="AL85" s="77">
        <v>1.2629999999999999</v>
      </c>
      <c r="AM85" s="65">
        <v>-0.47</v>
      </c>
      <c r="AN85" s="65">
        <v>-0.5</v>
      </c>
      <c r="AO85" s="65">
        <v>-1.1599999999999999</v>
      </c>
      <c r="AP85" s="65">
        <v>-1.1999999999999997</v>
      </c>
      <c r="AQ85" s="65">
        <v>-0.56999999999999995</v>
      </c>
      <c r="AR85" s="65">
        <v>-0.60000000000000009</v>
      </c>
      <c r="AS85" s="51">
        <v>108.39999999999999</v>
      </c>
      <c r="AT85" s="65">
        <v>0.8</v>
      </c>
      <c r="AU85" s="65">
        <v>-6.3000000000000007</v>
      </c>
      <c r="AV85" s="65">
        <v>-8.6999999999999993</v>
      </c>
      <c r="AW85" s="65">
        <v>-7.6</v>
      </c>
      <c r="AX85" s="65">
        <v>0.7</v>
      </c>
      <c r="AY85" s="65">
        <v>1.5</v>
      </c>
      <c r="AZ85" s="65">
        <v>10.600000000000001</v>
      </c>
      <c r="BA85" s="65">
        <v>-2.4</v>
      </c>
      <c r="BC85" s="77">
        <v>29.7</v>
      </c>
      <c r="BD85" s="77">
        <v>27.4</v>
      </c>
      <c r="BE85" s="77">
        <v>29.3</v>
      </c>
      <c r="BF85" s="77">
        <v>5.7</v>
      </c>
      <c r="BG85" s="77">
        <v>10.07</v>
      </c>
      <c r="BH85" s="77">
        <v>-52.4</v>
      </c>
      <c r="BI85" s="77">
        <v>16</v>
      </c>
      <c r="BJ85" s="103">
        <v>3.9795787142589356</v>
      </c>
      <c r="BK85" s="103">
        <v>8.92</v>
      </c>
      <c r="BL85" s="103">
        <v>8.92</v>
      </c>
      <c r="BM85" s="103">
        <v>106.19999999999999</v>
      </c>
      <c r="BN85" s="103">
        <v>-21.7</v>
      </c>
      <c r="BO85" s="103">
        <v>10.3</v>
      </c>
    </row>
    <row r="86" spans="2:68" x14ac:dyDescent="0.35">
      <c r="B86" s="199" t="s">
        <v>255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65"/>
      <c r="AN86" s="65">
        <v>-3.3</v>
      </c>
      <c r="AO86" s="65"/>
      <c r="AP86" s="65">
        <v>-4.3</v>
      </c>
      <c r="AQ86" s="65"/>
      <c r="AR86" s="65">
        <v>-4.5</v>
      </c>
      <c r="AS86" s="51">
        <v>-15.4</v>
      </c>
      <c r="AT86" s="65">
        <v>0.5</v>
      </c>
      <c r="AU86" s="65">
        <v>-2.6</v>
      </c>
      <c r="AV86" s="65">
        <v>0.1</v>
      </c>
      <c r="AW86" s="65">
        <v>-4.5999999999999996</v>
      </c>
      <c r="AX86" s="65">
        <v>0.4</v>
      </c>
      <c r="AY86" s="65">
        <v>1.2</v>
      </c>
      <c r="AZ86" s="65">
        <v>10.3</v>
      </c>
      <c r="BA86" s="65">
        <v>-2.4</v>
      </c>
      <c r="BC86" s="77"/>
      <c r="BD86" s="77"/>
      <c r="BE86" s="77"/>
      <c r="BF86" s="77"/>
      <c r="BG86" s="77"/>
      <c r="BH86" s="77"/>
      <c r="BI86" s="77"/>
      <c r="BJ86" s="103"/>
      <c r="BK86" s="103"/>
      <c r="BL86" s="103">
        <v>-1.49</v>
      </c>
      <c r="BM86" s="103">
        <v>-28.5</v>
      </c>
      <c r="BN86" s="103">
        <v>-1.2999999999999998</v>
      </c>
      <c r="BO86" s="103">
        <v>10.3</v>
      </c>
    </row>
    <row r="87" spans="2:68" x14ac:dyDescent="0.35">
      <c r="B87" s="199" t="s">
        <v>256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65"/>
      <c r="AN87" s="65">
        <v>2.8</v>
      </c>
      <c r="AO87" s="65"/>
      <c r="AP87" s="65">
        <v>3.1</v>
      </c>
      <c r="AQ87" s="65"/>
      <c r="AR87" s="65">
        <v>3.9</v>
      </c>
      <c r="AS87" s="51">
        <v>123.8</v>
      </c>
      <c r="AT87" s="65">
        <v>0.3</v>
      </c>
      <c r="AU87" s="65">
        <v>-3.7</v>
      </c>
      <c r="AV87" s="65">
        <v>-8.8000000000000007</v>
      </c>
      <c r="AW87" s="65">
        <v>-3</v>
      </c>
      <c r="AX87" s="65">
        <v>0.3</v>
      </c>
      <c r="AY87" s="65">
        <v>0.3</v>
      </c>
      <c r="AZ87" s="65">
        <v>0.3</v>
      </c>
      <c r="BA87" s="65">
        <v>0</v>
      </c>
      <c r="BC87" s="77"/>
      <c r="BD87" s="77"/>
      <c r="BE87" s="77"/>
      <c r="BF87" s="77"/>
      <c r="BG87" s="77"/>
      <c r="BH87" s="77"/>
      <c r="BI87" s="77"/>
      <c r="BJ87" s="103"/>
      <c r="BK87" s="103"/>
      <c r="BL87" s="103">
        <v>10.414029963408661</v>
      </c>
      <c r="BM87" s="103">
        <v>134.69999999999999</v>
      </c>
      <c r="BN87" s="103">
        <v>-20.399999999999999</v>
      </c>
      <c r="BO87" s="103">
        <v>0</v>
      </c>
    </row>
    <row r="88" spans="2:68" x14ac:dyDescent="0.35">
      <c r="B88" s="58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34"/>
      <c r="AN88" s="34"/>
      <c r="AO88" s="34"/>
      <c r="AP88" s="34"/>
      <c r="AQ88" s="34"/>
      <c r="AR88" s="34"/>
      <c r="AS88" s="32"/>
      <c r="AT88" s="34"/>
      <c r="AU88" s="34"/>
      <c r="AV88" s="34"/>
      <c r="AW88" s="34"/>
      <c r="AX88" s="34"/>
      <c r="AY88" s="34"/>
      <c r="AZ88" s="34"/>
      <c r="BA88" s="34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409"/>
    </row>
    <row r="89" spans="2:68" x14ac:dyDescent="0.35">
      <c r="B89" s="58" t="s">
        <v>263</v>
      </c>
      <c r="C89" s="534">
        <v>656865</v>
      </c>
      <c r="D89" s="534">
        <v>639177.30000000005</v>
      </c>
      <c r="E89" s="534">
        <v>769588.7</v>
      </c>
      <c r="F89" s="534">
        <v>582279.69999999995</v>
      </c>
      <c r="G89" s="535">
        <v>623985</v>
      </c>
      <c r="H89" s="535">
        <v>626510</v>
      </c>
      <c r="I89" s="535">
        <v>539543</v>
      </c>
      <c r="J89" s="535">
        <v>465549</v>
      </c>
      <c r="K89" s="535">
        <v>555993</v>
      </c>
      <c r="L89" s="535">
        <v>585692</v>
      </c>
      <c r="M89" s="100">
        <v>515718</v>
      </c>
      <c r="N89" s="100">
        <v>413698</v>
      </c>
      <c r="O89" s="100">
        <v>464197</v>
      </c>
      <c r="P89" s="100">
        <v>371086</v>
      </c>
      <c r="Q89" s="100">
        <v>505732</v>
      </c>
      <c r="R89" s="100">
        <v>77308</v>
      </c>
      <c r="S89" s="100">
        <v>290548</v>
      </c>
      <c r="T89" s="100">
        <v>353421</v>
      </c>
      <c r="U89" s="100">
        <v>351925</v>
      </c>
      <c r="V89" s="100">
        <v>208867</v>
      </c>
      <c r="W89" s="100">
        <v>309520</v>
      </c>
      <c r="X89" s="100">
        <v>216662</v>
      </c>
      <c r="Y89" s="100">
        <v>318273</v>
      </c>
      <c r="Z89" s="100">
        <v>165450</v>
      </c>
      <c r="AA89" s="100">
        <v>208776</v>
      </c>
      <c r="AB89" s="100">
        <v>228775</v>
      </c>
      <c r="AC89" s="100">
        <v>255231</v>
      </c>
      <c r="AD89" s="100">
        <v>266963</v>
      </c>
      <c r="AE89" s="100">
        <v>124653</v>
      </c>
      <c r="AF89" s="100">
        <v>47412</v>
      </c>
      <c r="AG89" s="100">
        <v>374152</v>
      </c>
      <c r="AH89" s="100">
        <v>319171</v>
      </c>
      <c r="AI89" s="100">
        <v>218372</v>
      </c>
      <c r="AJ89" s="100">
        <v>302183</v>
      </c>
      <c r="AK89" s="100">
        <v>393938</v>
      </c>
      <c r="AL89" s="100">
        <v>411119</v>
      </c>
      <c r="AM89" s="34">
        <v>369925</v>
      </c>
      <c r="AN89" s="34">
        <v>369925</v>
      </c>
      <c r="AO89" s="34">
        <v>332056</v>
      </c>
      <c r="AP89" s="34">
        <v>332056</v>
      </c>
      <c r="AQ89" s="34">
        <v>375133</v>
      </c>
      <c r="AR89" s="34">
        <v>375133</v>
      </c>
      <c r="AS89" s="32">
        <v>509550</v>
      </c>
      <c r="AT89" s="34">
        <v>38171</v>
      </c>
      <c r="AU89" s="34">
        <v>37160</v>
      </c>
      <c r="AV89" s="34">
        <v>75832</v>
      </c>
      <c r="AW89" s="446">
        <v>191506</v>
      </c>
      <c r="AX89" s="446">
        <v>149419</v>
      </c>
      <c r="AY89" s="446">
        <v>173352</v>
      </c>
      <c r="AZ89" s="446">
        <v>228134</v>
      </c>
      <c r="BA89" s="446">
        <v>169206</v>
      </c>
      <c r="BC89" s="100">
        <v>2647910.7000000002</v>
      </c>
      <c r="BD89" s="100">
        <v>2255587</v>
      </c>
      <c r="BE89" s="100">
        <v>2071101</v>
      </c>
      <c r="BF89" s="100">
        <v>1418322</v>
      </c>
      <c r="BG89" s="100">
        <v>1204761</v>
      </c>
      <c r="BH89" s="100">
        <v>1009904</v>
      </c>
      <c r="BI89" s="100">
        <v>959744</v>
      </c>
      <c r="BJ89" s="100">
        <v>865388</v>
      </c>
      <c r="BK89" s="100">
        <v>1325613</v>
      </c>
      <c r="BL89" s="112">
        <v>1325613</v>
      </c>
      <c r="BM89" s="100">
        <v>1586664</v>
      </c>
      <c r="BN89" s="100">
        <v>409859</v>
      </c>
      <c r="BO89" s="100">
        <v>852211</v>
      </c>
      <c r="BP89" s="409"/>
    </row>
    <row r="90" spans="2:68" x14ac:dyDescent="0.35">
      <c r="B90" s="58" t="s">
        <v>264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34"/>
      <c r="AN90" s="34"/>
      <c r="AO90" s="34"/>
      <c r="AP90" s="34"/>
      <c r="AQ90" s="34"/>
      <c r="AR90" s="34"/>
      <c r="AS90" s="32"/>
      <c r="AT90" s="34"/>
      <c r="AU90" s="34"/>
      <c r="AV90" s="34"/>
      <c r="AW90" s="34"/>
      <c r="AX90" s="34"/>
      <c r="AY90" s="34"/>
      <c r="AZ90" s="34"/>
      <c r="BA90" s="34"/>
      <c r="BC90" s="100"/>
      <c r="BD90" s="100"/>
      <c r="BE90" s="100"/>
      <c r="BF90" s="100"/>
      <c r="BG90" s="100"/>
      <c r="BH90" s="100"/>
      <c r="BI90" s="100"/>
      <c r="BJ90" s="100"/>
      <c r="BK90" s="100"/>
      <c r="BL90" s="112"/>
      <c r="BM90" s="100"/>
      <c r="BN90" s="100"/>
      <c r="BO90" s="100"/>
    </row>
    <row r="91" spans="2:68" x14ac:dyDescent="0.35">
      <c r="B91" s="188" t="s">
        <v>265</v>
      </c>
      <c r="C91" s="100">
        <v>9857</v>
      </c>
      <c r="D91" s="100">
        <v>-26900</v>
      </c>
      <c r="E91" s="100">
        <v>-49300</v>
      </c>
      <c r="F91" s="100">
        <v>-21974</v>
      </c>
      <c r="G91" s="100">
        <v>50894</v>
      </c>
      <c r="H91" s="100">
        <v>-171500</v>
      </c>
      <c r="I91" s="100">
        <v>-20367</v>
      </c>
      <c r="J91" s="100">
        <v>85489</v>
      </c>
      <c r="K91" s="100">
        <v>7347</v>
      </c>
      <c r="L91" s="100">
        <v>2677</v>
      </c>
      <c r="M91" s="100">
        <v>117434</v>
      </c>
      <c r="N91" s="100">
        <v>4829</v>
      </c>
      <c r="O91" s="100">
        <v>-110657</v>
      </c>
      <c r="P91" s="100">
        <v>-188942</v>
      </c>
      <c r="Q91" s="100">
        <v>-127858</v>
      </c>
      <c r="R91" s="100">
        <v>-396690</v>
      </c>
      <c r="S91" s="100">
        <v>8368</v>
      </c>
      <c r="T91" s="100">
        <v>80250</v>
      </c>
      <c r="U91" s="100">
        <v>-26740</v>
      </c>
      <c r="V91" s="100">
        <v>103765</v>
      </c>
      <c r="W91" s="100">
        <v>56993</v>
      </c>
      <c r="X91" s="100">
        <v>-75959</v>
      </c>
      <c r="Y91" s="100">
        <v>-98262</v>
      </c>
      <c r="Z91" s="100">
        <v>-91626</v>
      </c>
      <c r="AA91" s="100">
        <v>108228</v>
      </c>
      <c r="AB91" s="100">
        <v>-38594</v>
      </c>
      <c r="AC91" s="100">
        <v>-50166</v>
      </c>
      <c r="AD91" s="100">
        <v>32188</v>
      </c>
      <c r="AE91" s="100">
        <v>-112327</v>
      </c>
      <c r="AF91" s="100">
        <v>33388</v>
      </c>
      <c r="AG91" s="100">
        <v>-4742</v>
      </c>
      <c r="AH91" s="100">
        <v>80189</v>
      </c>
      <c r="AI91" s="100">
        <v>-108380</v>
      </c>
      <c r="AJ91" s="100">
        <v>222</v>
      </c>
      <c r="AK91" s="100">
        <v>-2611</v>
      </c>
      <c r="AL91" s="100">
        <v>-5770</v>
      </c>
      <c r="AM91" s="34">
        <v>-392452</v>
      </c>
      <c r="AN91" s="34">
        <v>-392452</v>
      </c>
      <c r="AO91" s="34">
        <v>-380533</v>
      </c>
      <c r="AP91" s="34">
        <v>-380533</v>
      </c>
      <c r="AQ91" s="34">
        <v>-277282</v>
      </c>
      <c r="AR91" s="34">
        <v>-277282</v>
      </c>
      <c r="AS91" s="32">
        <v>280670</v>
      </c>
      <c r="AT91" s="34">
        <v>12917</v>
      </c>
      <c r="AU91" s="34">
        <v>-233956</v>
      </c>
      <c r="AV91" s="34">
        <v>-40399</v>
      </c>
      <c r="AW91" s="34">
        <v>110376</v>
      </c>
      <c r="AX91" s="446">
        <v>-91835</v>
      </c>
      <c r="AY91" s="446">
        <v>-48648</v>
      </c>
      <c r="AZ91" s="446">
        <v>573351</v>
      </c>
      <c r="BA91" s="34">
        <v>-288326</v>
      </c>
      <c r="BC91" s="100">
        <v>-88317</v>
      </c>
      <c r="BD91" s="100">
        <v>-55484</v>
      </c>
      <c r="BE91" s="100">
        <v>132287</v>
      </c>
      <c r="BF91" s="100">
        <v>-824147</v>
      </c>
      <c r="BG91" s="100">
        <v>165642</v>
      </c>
      <c r="BH91" s="100">
        <v>-208855</v>
      </c>
      <c r="BI91" s="100">
        <v>51656</v>
      </c>
      <c r="BJ91" s="100">
        <v>-3492</v>
      </c>
      <c r="BK91" s="100">
        <v>-116539</v>
      </c>
      <c r="BL91" s="112">
        <v>-151546.76080443364</v>
      </c>
      <c r="BM91" s="100">
        <v>-769595</v>
      </c>
      <c r="BN91" s="100">
        <v>-185808</v>
      </c>
      <c r="BO91" s="100">
        <v>92365</v>
      </c>
    </row>
    <row r="92" spans="2:68" x14ac:dyDescent="0.35">
      <c r="B92" s="188" t="s">
        <v>266</v>
      </c>
      <c r="C92" s="100">
        <v>0</v>
      </c>
      <c r="D92" s="100">
        <v>0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48205</v>
      </c>
      <c r="K92" s="100">
        <v>21500</v>
      </c>
      <c r="L92" s="100">
        <v>22387</v>
      </c>
      <c r="M92" s="100">
        <v>329853</v>
      </c>
      <c r="N92" s="100">
        <v>26035</v>
      </c>
      <c r="O92" s="100">
        <v>14715</v>
      </c>
      <c r="P92" s="100">
        <v>107246</v>
      </c>
      <c r="Q92" s="100">
        <v>22223</v>
      </c>
      <c r="R92" s="100">
        <v>195416</v>
      </c>
      <c r="S92" s="100">
        <v>23592</v>
      </c>
      <c r="T92" s="100">
        <v>23025</v>
      </c>
      <c r="U92" s="100">
        <v>22671</v>
      </c>
      <c r="V92" s="100">
        <v>21963</v>
      </c>
      <c r="W92" s="100">
        <v>20475</v>
      </c>
      <c r="X92" s="100">
        <v>20050</v>
      </c>
      <c r="Y92" s="100">
        <v>19837</v>
      </c>
      <c r="Z92" s="100">
        <v>20121</v>
      </c>
      <c r="AA92" s="100">
        <v>20345</v>
      </c>
      <c r="AB92" s="100">
        <v>20345</v>
      </c>
      <c r="AC92" s="100">
        <v>20766</v>
      </c>
      <c r="AD92" s="100">
        <v>20766</v>
      </c>
      <c r="AE92" s="100">
        <v>292232</v>
      </c>
      <c r="AF92" s="100">
        <v>40708</v>
      </c>
      <c r="AG92" s="100">
        <v>20125</v>
      </c>
      <c r="AH92" s="100">
        <v>14440</v>
      </c>
      <c r="AI92" s="100">
        <v>19358</v>
      </c>
      <c r="AJ92" s="100">
        <v>20250</v>
      </c>
      <c r="AK92" s="100">
        <v>20588</v>
      </c>
      <c r="AL92" s="100">
        <v>19581</v>
      </c>
      <c r="AM92" s="34">
        <v>18979</v>
      </c>
      <c r="AN92" s="34">
        <v>18979</v>
      </c>
      <c r="AO92" s="34">
        <v>19499</v>
      </c>
      <c r="AP92" s="34">
        <v>19499</v>
      </c>
      <c r="AQ92" s="34">
        <v>19434</v>
      </c>
      <c r="AR92" s="34">
        <v>19434</v>
      </c>
      <c r="AS92" s="32">
        <v>19044</v>
      </c>
      <c r="AT92" s="34">
        <v>20256</v>
      </c>
      <c r="AU92" s="34">
        <v>21382</v>
      </c>
      <c r="AV92" s="34">
        <v>21452.064989276998</v>
      </c>
      <c r="AW92" s="34">
        <v>21030</v>
      </c>
      <c r="AX92" s="446">
        <v>21241</v>
      </c>
      <c r="AY92" s="446">
        <v>20538</v>
      </c>
      <c r="AZ92" s="446">
        <v>19834</v>
      </c>
      <c r="BA92" s="34">
        <v>18303</v>
      </c>
      <c r="BC92" s="100">
        <v>0</v>
      </c>
      <c r="BD92" s="100">
        <v>48205</v>
      </c>
      <c r="BE92" s="100">
        <v>399775</v>
      </c>
      <c r="BF92" s="100">
        <v>339600</v>
      </c>
      <c r="BG92" s="100">
        <v>91251.3</v>
      </c>
      <c r="BH92" s="100">
        <v>80483</v>
      </c>
      <c r="BI92" s="100">
        <v>82222</v>
      </c>
      <c r="BJ92" s="100">
        <v>367505</v>
      </c>
      <c r="BK92" s="100">
        <v>79777</v>
      </c>
      <c r="BL92" s="112">
        <v>80511.994144081997</v>
      </c>
      <c r="BM92" s="100">
        <v>76955</v>
      </c>
      <c r="BN92" s="100">
        <v>84120</v>
      </c>
      <c r="BO92" s="100">
        <v>79916</v>
      </c>
    </row>
    <row r="93" spans="2:68" ht="12.65" hidden="1" customHeight="1" x14ac:dyDescent="0.35">
      <c r="B93" s="188" t="s">
        <v>267</v>
      </c>
      <c r="C93" s="100">
        <v>0</v>
      </c>
      <c r="D93" s="100">
        <v>0</v>
      </c>
      <c r="E93" s="100">
        <v>0</v>
      </c>
      <c r="F93" s="100">
        <v>0</v>
      </c>
      <c r="G93" s="100">
        <v>0</v>
      </c>
      <c r="H93" s="100">
        <v>0</v>
      </c>
      <c r="I93" s="100">
        <v>0</v>
      </c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-70403</v>
      </c>
      <c r="Q93" s="100">
        <v>-28343</v>
      </c>
      <c r="R93" s="100">
        <v>-94561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0">
        <v>0</v>
      </c>
      <c r="AG93" s="100">
        <v>0</v>
      </c>
      <c r="AH93" s="100">
        <v>0</v>
      </c>
      <c r="AI93" s="100">
        <v>0</v>
      </c>
      <c r="AJ93" s="100">
        <v>0</v>
      </c>
      <c r="AK93" s="100">
        <v>0</v>
      </c>
      <c r="AL93" s="100"/>
      <c r="AM93" s="34"/>
      <c r="AN93" s="34"/>
      <c r="AO93" s="34"/>
      <c r="AP93" s="34"/>
      <c r="AQ93" s="34"/>
      <c r="AR93" s="34"/>
      <c r="AS93" s="32"/>
      <c r="AT93" s="34"/>
      <c r="AU93" s="34"/>
      <c r="AV93" s="34"/>
      <c r="AW93" s="34"/>
      <c r="AX93" s="446"/>
      <c r="AY93" s="446"/>
      <c r="AZ93" s="446"/>
      <c r="BA93" s="34"/>
      <c r="BC93" s="100">
        <v>0</v>
      </c>
      <c r="BD93" s="100">
        <v>0</v>
      </c>
      <c r="BE93" s="100">
        <v>0</v>
      </c>
      <c r="BF93" s="100">
        <v>-193307</v>
      </c>
      <c r="BG93" s="100">
        <v>0</v>
      </c>
      <c r="BH93" s="100">
        <v>0</v>
      </c>
      <c r="BI93" s="100">
        <v>0</v>
      </c>
      <c r="BJ93" s="100">
        <v>0</v>
      </c>
      <c r="BK93" s="100"/>
      <c r="BL93" s="112"/>
      <c r="BM93" s="100"/>
      <c r="BN93" s="100"/>
      <c r="BO93" s="100">
        <v>0</v>
      </c>
    </row>
    <row r="94" spans="2:68" ht="12.65" hidden="1" customHeight="1" x14ac:dyDescent="0.35">
      <c r="B94" s="188" t="s">
        <v>268</v>
      </c>
      <c r="C94" s="100">
        <v>0</v>
      </c>
      <c r="D94" s="100">
        <v>0</v>
      </c>
      <c r="E94" s="100">
        <v>0</v>
      </c>
      <c r="F94" s="100">
        <v>0</v>
      </c>
      <c r="G94" s="100">
        <v>0</v>
      </c>
      <c r="H94" s="100">
        <v>0</v>
      </c>
      <c r="I94" s="100">
        <v>0</v>
      </c>
      <c r="J94" s="100">
        <v>0</v>
      </c>
      <c r="K94" s="100">
        <v>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-78893</v>
      </c>
      <c r="R94" s="100">
        <v>-31635</v>
      </c>
      <c r="S94" s="100">
        <v>0</v>
      </c>
      <c r="T94" s="100">
        <v>0</v>
      </c>
      <c r="U94" s="100">
        <v>0</v>
      </c>
      <c r="V94" s="100">
        <v>0</v>
      </c>
      <c r="W94" s="100">
        <v>0</v>
      </c>
      <c r="X94" s="100">
        <v>0</v>
      </c>
      <c r="Y94" s="100">
        <v>0</v>
      </c>
      <c r="Z94" s="100">
        <v>0</v>
      </c>
      <c r="AA94" s="100">
        <v>0</v>
      </c>
      <c r="AB94" s="100">
        <v>0</v>
      </c>
      <c r="AC94" s="100">
        <v>0</v>
      </c>
      <c r="AD94" s="100">
        <v>0</v>
      </c>
      <c r="AE94" s="100">
        <v>0</v>
      </c>
      <c r="AF94" s="100">
        <v>0</v>
      </c>
      <c r="AG94" s="100">
        <v>0</v>
      </c>
      <c r="AH94" s="100">
        <v>0</v>
      </c>
      <c r="AI94" s="100">
        <v>0</v>
      </c>
      <c r="AJ94" s="100">
        <v>0</v>
      </c>
      <c r="AK94" s="100">
        <v>0</v>
      </c>
      <c r="AL94" s="100"/>
      <c r="AM94" s="34"/>
      <c r="AN94" s="34"/>
      <c r="AO94" s="34"/>
      <c r="AP94" s="34"/>
      <c r="AQ94" s="34"/>
      <c r="AR94" s="34"/>
      <c r="AS94" s="32"/>
      <c r="AT94" s="34"/>
      <c r="AU94" s="34"/>
      <c r="AV94" s="34"/>
      <c r="AW94" s="34"/>
      <c r="AX94" s="446"/>
      <c r="AY94" s="446"/>
      <c r="AZ94" s="446"/>
      <c r="BA94" s="34"/>
      <c r="BC94" s="100">
        <v>0</v>
      </c>
      <c r="BD94" s="100">
        <v>0</v>
      </c>
      <c r="BE94" s="100">
        <v>0</v>
      </c>
      <c r="BF94" s="100">
        <v>-110529</v>
      </c>
      <c r="BG94" s="100">
        <v>0</v>
      </c>
      <c r="BH94" s="100">
        <v>0</v>
      </c>
      <c r="BI94" s="100">
        <v>0</v>
      </c>
      <c r="BJ94" s="100">
        <v>0</v>
      </c>
      <c r="BK94" s="100"/>
      <c r="BL94" s="112"/>
      <c r="BM94" s="100"/>
      <c r="BN94" s="100"/>
      <c r="BO94" s="100">
        <v>0</v>
      </c>
    </row>
    <row r="95" spans="2:68" ht="12.65" hidden="1" customHeight="1" x14ac:dyDescent="0.35">
      <c r="B95" s="188" t="s">
        <v>269</v>
      </c>
      <c r="C95" s="100">
        <v>-53157</v>
      </c>
      <c r="D95" s="100">
        <v>-22500</v>
      </c>
      <c r="E95" s="100">
        <v>-5300</v>
      </c>
      <c r="F95" s="100">
        <v>-34672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00">
        <v>0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100">
        <v>0</v>
      </c>
      <c r="AC95" s="100">
        <v>0</v>
      </c>
      <c r="AD95" s="100">
        <v>0</v>
      </c>
      <c r="AE95" s="100">
        <v>0</v>
      </c>
      <c r="AF95" s="100">
        <v>0</v>
      </c>
      <c r="AG95" s="100">
        <v>0</v>
      </c>
      <c r="AH95" s="100">
        <v>0</v>
      </c>
      <c r="AI95" s="100">
        <v>0</v>
      </c>
      <c r="AJ95" s="100">
        <v>0</v>
      </c>
      <c r="AK95" s="100">
        <v>0</v>
      </c>
      <c r="AL95" s="100"/>
      <c r="AM95" s="34"/>
      <c r="AN95" s="34"/>
      <c r="AO95" s="34"/>
      <c r="AP95" s="34"/>
      <c r="AQ95" s="34"/>
      <c r="AR95" s="34"/>
      <c r="AS95" s="32"/>
      <c r="AT95" s="34"/>
      <c r="AU95" s="34"/>
      <c r="AV95" s="34"/>
      <c r="AW95" s="34"/>
      <c r="AX95" s="446"/>
      <c r="AY95" s="446"/>
      <c r="AZ95" s="446"/>
      <c r="BA95" s="34"/>
      <c r="BC95" s="100">
        <v>-115629</v>
      </c>
      <c r="BD95" s="100">
        <v>0</v>
      </c>
      <c r="BE95" s="100">
        <v>0</v>
      </c>
      <c r="BF95" s="100">
        <v>0</v>
      </c>
      <c r="BG95" s="100">
        <v>0</v>
      </c>
      <c r="BH95" s="100">
        <v>0</v>
      </c>
      <c r="BI95" s="100">
        <v>0</v>
      </c>
      <c r="BJ95" s="100">
        <v>0</v>
      </c>
      <c r="BK95" s="100"/>
      <c r="BL95" s="112"/>
      <c r="BM95" s="100"/>
      <c r="BN95" s="100"/>
      <c r="BO95" s="100">
        <v>0</v>
      </c>
    </row>
    <row r="96" spans="2:68" ht="12.65" hidden="1" customHeight="1" x14ac:dyDescent="0.35">
      <c r="B96" s="188" t="s">
        <v>270</v>
      </c>
      <c r="C96" s="100">
        <v>1000</v>
      </c>
      <c r="D96" s="100">
        <v>55000</v>
      </c>
      <c r="E96" s="100">
        <v>0</v>
      </c>
      <c r="F96" s="100">
        <v>50000</v>
      </c>
      <c r="G96" s="100">
        <v>0</v>
      </c>
      <c r="H96" s="100">
        <v>0</v>
      </c>
      <c r="I96" s="100">
        <v>0</v>
      </c>
      <c r="J96" s="100">
        <v>0</v>
      </c>
      <c r="K96" s="100">
        <v>0</v>
      </c>
      <c r="L96" s="100">
        <v>0</v>
      </c>
      <c r="M96" s="100">
        <v>0</v>
      </c>
      <c r="N96" s="100">
        <v>0</v>
      </c>
      <c r="O96" s="100">
        <v>0</v>
      </c>
      <c r="P96" s="100">
        <v>0</v>
      </c>
      <c r="Q96" s="100">
        <v>0</v>
      </c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0</v>
      </c>
      <c r="AA96" s="100">
        <v>0</v>
      </c>
      <c r="AB96" s="100">
        <v>0</v>
      </c>
      <c r="AC96" s="100">
        <v>0</v>
      </c>
      <c r="AD96" s="100">
        <v>0</v>
      </c>
      <c r="AE96" s="100">
        <v>0</v>
      </c>
      <c r="AF96" s="100">
        <v>0</v>
      </c>
      <c r="AG96" s="100">
        <v>0</v>
      </c>
      <c r="AH96" s="100">
        <v>0</v>
      </c>
      <c r="AI96" s="100">
        <v>0</v>
      </c>
      <c r="AJ96" s="100">
        <v>0</v>
      </c>
      <c r="AK96" s="100">
        <v>0</v>
      </c>
      <c r="AL96" s="100"/>
      <c r="AM96" s="34"/>
      <c r="AN96" s="34"/>
      <c r="AO96" s="34"/>
      <c r="AP96" s="34"/>
      <c r="AQ96" s="34"/>
      <c r="AR96" s="34"/>
      <c r="AS96" s="32"/>
      <c r="AT96" s="34"/>
      <c r="AU96" s="34"/>
      <c r="AV96" s="34"/>
      <c r="AW96" s="34"/>
      <c r="AX96" s="446"/>
      <c r="AY96" s="446"/>
      <c r="AZ96" s="446"/>
      <c r="BA96" s="34"/>
      <c r="BC96" s="100">
        <v>106000</v>
      </c>
      <c r="BD96" s="100">
        <v>0</v>
      </c>
      <c r="BE96" s="100">
        <v>0</v>
      </c>
      <c r="BF96" s="100">
        <v>0</v>
      </c>
      <c r="BG96" s="100">
        <v>0</v>
      </c>
      <c r="BH96" s="100">
        <v>0</v>
      </c>
      <c r="BI96" s="100">
        <v>0</v>
      </c>
      <c r="BJ96" s="100">
        <v>0</v>
      </c>
      <c r="BK96" s="100"/>
      <c r="BL96" s="112"/>
      <c r="BM96" s="100"/>
      <c r="BN96" s="100"/>
      <c r="BO96" s="100">
        <v>0</v>
      </c>
    </row>
    <row r="97" spans="2:68" ht="12.65" hidden="1" customHeight="1" x14ac:dyDescent="0.35">
      <c r="B97" s="188" t="s">
        <v>271</v>
      </c>
      <c r="C97" s="100">
        <v>0</v>
      </c>
      <c r="D97" s="100">
        <v>0</v>
      </c>
      <c r="E97" s="100">
        <v>0</v>
      </c>
      <c r="F97" s="100">
        <v>0</v>
      </c>
      <c r="G97" s="100">
        <v>0</v>
      </c>
      <c r="H97" s="100">
        <v>0</v>
      </c>
      <c r="I97" s="100">
        <v>116670</v>
      </c>
      <c r="J97" s="100">
        <v>0</v>
      </c>
      <c r="K97" s="100">
        <v>0</v>
      </c>
      <c r="L97" s="100">
        <v>0</v>
      </c>
      <c r="M97" s="100">
        <v>0</v>
      </c>
      <c r="N97" s="100">
        <v>0</v>
      </c>
      <c r="O97" s="100">
        <v>0</v>
      </c>
      <c r="P97" s="100">
        <v>0</v>
      </c>
      <c r="Q97" s="100">
        <v>0</v>
      </c>
      <c r="R97" s="100">
        <v>0</v>
      </c>
      <c r="S97" s="100">
        <v>0</v>
      </c>
      <c r="T97" s="100">
        <v>0</v>
      </c>
      <c r="U97" s="100">
        <v>0</v>
      </c>
      <c r="V97" s="100">
        <v>0</v>
      </c>
      <c r="W97" s="100">
        <v>0</v>
      </c>
      <c r="X97" s="100">
        <v>0</v>
      </c>
      <c r="Y97" s="100">
        <v>0</v>
      </c>
      <c r="Z97" s="100">
        <v>0</v>
      </c>
      <c r="AA97" s="100">
        <v>0</v>
      </c>
      <c r="AB97" s="100">
        <v>0</v>
      </c>
      <c r="AC97" s="100">
        <v>0</v>
      </c>
      <c r="AD97" s="100">
        <v>0</v>
      </c>
      <c r="AE97" s="100">
        <v>0</v>
      </c>
      <c r="AF97" s="100">
        <v>0</v>
      </c>
      <c r="AG97" s="100">
        <v>0</v>
      </c>
      <c r="AH97" s="100">
        <v>0</v>
      </c>
      <c r="AI97" s="100">
        <v>0</v>
      </c>
      <c r="AJ97" s="100">
        <v>0</v>
      </c>
      <c r="AK97" s="100">
        <v>0</v>
      </c>
      <c r="AL97" s="100"/>
      <c r="AM97" s="34"/>
      <c r="AN97" s="34"/>
      <c r="AO97" s="34"/>
      <c r="AP97" s="34"/>
      <c r="AQ97" s="34"/>
      <c r="AR97" s="34"/>
      <c r="AS97" s="32"/>
      <c r="AT97" s="34"/>
      <c r="AU97" s="34"/>
      <c r="AV97" s="34"/>
      <c r="AW97" s="34"/>
      <c r="AX97" s="446"/>
      <c r="AY97" s="446"/>
      <c r="AZ97" s="446"/>
      <c r="BA97" s="34"/>
      <c r="BC97" s="100">
        <v>0</v>
      </c>
      <c r="BD97" s="100">
        <v>116670</v>
      </c>
      <c r="BE97" s="100">
        <v>0</v>
      </c>
      <c r="BF97" s="100">
        <v>0</v>
      </c>
      <c r="BG97" s="100">
        <v>0</v>
      </c>
      <c r="BH97" s="100">
        <v>0</v>
      </c>
      <c r="BI97" s="100">
        <v>0</v>
      </c>
      <c r="BJ97" s="100">
        <v>0</v>
      </c>
      <c r="BK97" s="100"/>
      <c r="BL97" s="112"/>
      <c r="BM97" s="100"/>
      <c r="BN97" s="100"/>
      <c r="BO97" s="100">
        <v>0</v>
      </c>
    </row>
    <row r="98" spans="2:68" x14ac:dyDescent="0.35">
      <c r="B98" s="188" t="s">
        <v>272</v>
      </c>
      <c r="C98" s="100">
        <v>0</v>
      </c>
      <c r="D98" s="100">
        <v>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>
        <v>0</v>
      </c>
      <c r="P98" s="100">
        <v>0</v>
      </c>
      <c r="Q98" s="100">
        <v>0</v>
      </c>
      <c r="R98" s="100">
        <v>0</v>
      </c>
      <c r="S98" s="100">
        <v>0</v>
      </c>
      <c r="T98" s="100">
        <v>0</v>
      </c>
      <c r="U98" s="100">
        <v>0</v>
      </c>
      <c r="V98" s="100">
        <v>0</v>
      </c>
      <c r="W98" s="100">
        <v>-357604</v>
      </c>
      <c r="X98" s="100">
        <v>-3379909</v>
      </c>
      <c r="Y98" s="100">
        <v>51071</v>
      </c>
      <c r="Z98" s="100">
        <v>9690</v>
      </c>
      <c r="AA98" s="100">
        <v>0</v>
      </c>
      <c r="AB98" s="100">
        <v>0</v>
      </c>
      <c r="AC98" s="100">
        <v>0</v>
      </c>
      <c r="AD98" s="100">
        <v>0</v>
      </c>
      <c r="AE98" s="100">
        <v>0</v>
      </c>
      <c r="AF98" s="100">
        <v>0</v>
      </c>
      <c r="AG98" s="100">
        <v>0</v>
      </c>
      <c r="AH98" s="100">
        <v>0</v>
      </c>
      <c r="AI98" s="100">
        <v>0</v>
      </c>
      <c r="AJ98" s="100">
        <v>0</v>
      </c>
      <c r="AK98" s="100">
        <v>0</v>
      </c>
      <c r="AL98" s="100">
        <v>0</v>
      </c>
      <c r="AM98" s="34">
        <v>0</v>
      </c>
      <c r="AN98" s="34">
        <v>0</v>
      </c>
      <c r="AO98" s="34">
        <v>0</v>
      </c>
      <c r="AP98" s="34">
        <v>0</v>
      </c>
      <c r="AQ98" s="34">
        <v>0</v>
      </c>
      <c r="AR98" s="34">
        <v>0</v>
      </c>
      <c r="AS98" s="32"/>
      <c r="AT98" s="34">
        <v>0</v>
      </c>
      <c r="AU98" s="34">
        <v>0</v>
      </c>
      <c r="AV98" s="34">
        <v>0</v>
      </c>
      <c r="AW98" s="34">
        <v>0</v>
      </c>
      <c r="AX98" s="446">
        <v>0</v>
      </c>
      <c r="AY98" s="446">
        <v>0</v>
      </c>
      <c r="AZ98" s="446">
        <v>0</v>
      </c>
      <c r="BA98" s="34">
        <v>0</v>
      </c>
      <c r="BC98" s="100">
        <v>0</v>
      </c>
      <c r="BD98" s="100">
        <v>0</v>
      </c>
      <c r="BE98" s="100">
        <v>0</v>
      </c>
      <c r="BF98" s="100">
        <v>0</v>
      </c>
      <c r="BG98" s="100">
        <v>0</v>
      </c>
      <c r="BH98" s="100">
        <v>-3676752</v>
      </c>
      <c r="BI98" s="100">
        <v>0</v>
      </c>
      <c r="BJ98" s="100">
        <v>0</v>
      </c>
      <c r="BK98" s="100">
        <v>0</v>
      </c>
      <c r="BL98" s="112">
        <v>0</v>
      </c>
      <c r="BM98" s="100">
        <v>0</v>
      </c>
      <c r="BN98" s="100">
        <v>0</v>
      </c>
      <c r="BO98" s="100">
        <v>0</v>
      </c>
    </row>
    <row r="99" spans="2:68" x14ac:dyDescent="0.35">
      <c r="B99" s="188" t="s">
        <v>273</v>
      </c>
      <c r="C99" s="100">
        <v>0</v>
      </c>
      <c r="D99" s="100">
        <v>0</v>
      </c>
      <c r="E99" s="100">
        <v>0</v>
      </c>
      <c r="F99" s="100">
        <v>0</v>
      </c>
      <c r="G99" s="100">
        <v>0</v>
      </c>
      <c r="H99" s="100">
        <v>0</v>
      </c>
      <c r="I99" s="100">
        <v>0</v>
      </c>
      <c r="J99" s="100">
        <v>0</v>
      </c>
      <c r="K99" s="100">
        <v>0</v>
      </c>
      <c r="L99" s="100">
        <v>0</v>
      </c>
      <c r="M99" s="100">
        <v>0</v>
      </c>
      <c r="N99" s="100">
        <v>0</v>
      </c>
      <c r="O99" s="100">
        <v>0</v>
      </c>
      <c r="P99" s="100">
        <v>0</v>
      </c>
      <c r="Q99" s="100">
        <v>0</v>
      </c>
      <c r="R99" s="100">
        <v>0</v>
      </c>
      <c r="S99" s="100">
        <v>0</v>
      </c>
      <c r="T99" s="100">
        <v>0</v>
      </c>
      <c r="U99" s="100">
        <v>0</v>
      </c>
      <c r="V99" s="100">
        <v>0</v>
      </c>
      <c r="W99" s="100">
        <v>-114384</v>
      </c>
      <c r="X99" s="100">
        <v>19541</v>
      </c>
      <c r="Y99" s="100">
        <v>-81217</v>
      </c>
      <c r="Z99" s="100">
        <v>-9688</v>
      </c>
      <c r="AA99" s="100">
        <v>0</v>
      </c>
      <c r="AB99" s="100">
        <v>0</v>
      </c>
      <c r="AC99" s="100">
        <v>0</v>
      </c>
      <c r="AD99" s="100">
        <v>0</v>
      </c>
      <c r="AE99" s="100">
        <v>0</v>
      </c>
      <c r="AF99" s="100">
        <v>0</v>
      </c>
      <c r="AG99" s="100">
        <v>0</v>
      </c>
      <c r="AH99" s="100">
        <v>0</v>
      </c>
      <c r="AI99" s="100">
        <v>0</v>
      </c>
      <c r="AJ99" s="100">
        <v>0</v>
      </c>
      <c r="AK99" s="100">
        <v>0</v>
      </c>
      <c r="AL99" s="100">
        <v>0</v>
      </c>
      <c r="AM99" s="34">
        <v>0</v>
      </c>
      <c r="AN99" s="34">
        <v>0</v>
      </c>
      <c r="AO99" s="34">
        <v>0</v>
      </c>
      <c r="AP99" s="34">
        <v>0</v>
      </c>
      <c r="AQ99" s="34">
        <v>0</v>
      </c>
      <c r="AR99" s="34">
        <v>0</v>
      </c>
      <c r="AS99" s="32"/>
      <c r="AT99" s="34">
        <v>0</v>
      </c>
      <c r="AU99" s="34">
        <v>0</v>
      </c>
      <c r="AV99" s="34">
        <v>0</v>
      </c>
      <c r="AW99" s="34">
        <v>0</v>
      </c>
      <c r="AX99" s="446">
        <v>0</v>
      </c>
      <c r="AY99" s="446">
        <v>0</v>
      </c>
      <c r="AZ99" s="446">
        <v>0</v>
      </c>
      <c r="BA99" s="34">
        <v>0</v>
      </c>
      <c r="BC99" s="100">
        <v>0</v>
      </c>
      <c r="BD99" s="100">
        <v>0</v>
      </c>
      <c r="BE99" s="100">
        <v>0</v>
      </c>
      <c r="BF99" s="100">
        <v>0</v>
      </c>
      <c r="BG99" s="100">
        <v>0</v>
      </c>
      <c r="BH99" s="100">
        <v>-185747</v>
      </c>
      <c r="BI99" s="100">
        <v>0</v>
      </c>
      <c r="BJ99" s="100">
        <v>0</v>
      </c>
      <c r="BK99" s="100">
        <v>0</v>
      </c>
      <c r="BL99" s="112">
        <v>0</v>
      </c>
      <c r="BM99" s="100">
        <v>0</v>
      </c>
      <c r="BN99" s="100">
        <v>0</v>
      </c>
      <c r="BO99" s="100">
        <v>0</v>
      </c>
    </row>
    <row r="100" spans="2:68" x14ac:dyDescent="0.35">
      <c r="B100" s="188" t="s">
        <v>274</v>
      </c>
      <c r="C100" s="100">
        <v>0</v>
      </c>
      <c r="D100" s="100">
        <v>0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>
        <v>0</v>
      </c>
      <c r="M100" s="100">
        <v>0</v>
      </c>
      <c r="N100" s="100">
        <v>0</v>
      </c>
      <c r="O100" s="100">
        <v>0</v>
      </c>
      <c r="P100" s="100">
        <v>0</v>
      </c>
      <c r="Q100" s="100">
        <v>0</v>
      </c>
      <c r="R100" s="100">
        <v>0</v>
      </c>
      <c r="S100" s="100">
        <v>0</v>
      </c>
      <c r="T100" s="100">
        <v>0</v>
      </c>
      <c r="U100" s="100">
        <v>0</v>
      </c>
      <c r="V100" s="100">
        <v>0</v>
      </c>
      <c r="W100" s="100">
        <v>0</v>
      </c>
      <c r="X100" s="100">
        <v>-79899</v>
      </c>
      <c r="Y100" s="100">
        <v>-10328</v>
      </c>
      <c r="Z100" s="100">
        <v>0</v>
      </c>
      <c r="AA100" s="100">
        <v>0</v>
      </c>
      <c r="AB100" s="100">
        <v>0</v>
      </c>
      <c r="AC100" s="100">
        <v>0</v>
      </c>
      <c r="AD100" s="100">
        <v>0</v>
      </c>
      <c r="AE100" s="100">
        <v>0</v>
      </c>
      <c r="AF100" s="100">
        <v>0</v>
      </c>
      <c r="AG100" s="100">
        <v>0</v>
      </c>
      <c r="AH100" s="100">
        <v>0</v>
      </c>
      <c r="AI100" s="100">
        <v>0</v>
      </c>
      <c r="AJ100" s="100">
        <v>0</v>
      </c>
      <c r="AK100" s="100">
        <v>0</v>
      </c>
      <c r="AL100" s="100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4">
        <v>0</v>
      </c>
      <c r="AS100" s="32"/>
      <c r="AT100" s="34">
        <v>0</v>
      </c>
      <c r="AU100" s="34">
        <v>0</v>
      </c>
      <c r="AV100" s="34">
        <v>0</v>
      </c>
      <c r="AW100" s="34">
        <v>0</v>
      </c>
      <c r="AX100" s="446">
        <v>0</v>
      </c>
      <c r="AY100" s="446">
        <v>0</v>
      </c>
      <c r="AZ100" s="446">
        <v>0</v>
      </c>
      <c r="BA100" s="34">
        <v>0</v>
      </c>
      <c r="BC100" s="100">
        <v>0</v>
      </c>
      <c r="BD100" s="100">
        <v>0</v>
      </c>
      <c r="BE100" s="100">
        <v>0</v>
      </c>
      <c r="BF100" s="100">
        <v>0</v>
      </c>
      <c r="BG100" s="100">
        <v>0</v>
      </c>
      <c r="BH100" s="100">
        <v>-90227</v>
      </c>
      <c r="BI100" s="100">
        <v>0</v>
      </c>
      <c r="BJ100" s="100">
        <v>0</v>
      </c>
      <c r="BK100" s="100">
        <v>0</v>
      </c>
      <c r="BL100" s="112">
        <v>0</v>
      </c>
      <c r="BM100" s="100">
        <v>0</v>
      </c>
      <c r="BN100" s="100">
        <v>0</v>
      </c>
      <c r="BO100" s="100">
        <v>0</v>
      </c>
    </row>
    <row r="101" spans="2:68" x14ac:dyDescent="0.35">
      <c r="B101" s="188" t="s">
        <v>275</v>
      </c>
      <c r="C101" s="100">
        <v>0</v>
      </c>
      <c r="D101" s="100">
        <v>0</v>
      </c>
      <c r="E101" s="100">
        <v>0</v>
      </c>
      <c r="F101" s="100">
        <v>0</v>
      </c>
      <c r="G101" s="100">
        <v>0</v>
      </c>
      <c r="H101" s="100">
        <v>0</v>
      </c>
      <c r="I101" s="100">
        <v>0</v>
      </c>
      <c r="J101" s="100">
        <v>0</v>
      </c>
      <c r="K101" s="100">
        <v>0</v>
      </c>
      <c r="L101" s="100">
        <v>0</v>
      </c>
      <c r="M101" s="100">
        <v>0</v>
      </c>
      <c r="N101" s="100">
        <v>0</v>
      </c>
      <c r="O101" s="100">
        <v>0</v>
      </c>
      <c r="P101" s="100">
        <v>0</v>
      </c>
      <c r="Q101" s="100">
        <v>0</v>
      </c>
      <c r="R101" s="100">
        <v>0</v>
      </c>
      <c r="S101" s="100">
        <v>0</v>
      </c>
      <c r="T101" s="100">
        <v>0</v>
      </c>
      <c r="U101" s="100">
        <v>0</v>
      </c>
      <c r="V101" s="100">
        <v>0</v>
      </c>
      <c r="W101" s="100">
        <v>0</v>
      </c>
      <c r="X101" s="100">
        <v>0</v>
      </c>
      <c r="Y101" s="100">
        <v>0</v>
      </c>
      <c r="Z101" s="100">
        <v>-1816590</v>
      </c>
      <c r="AA101" s="100">
        <v>0</v>
      </c>
      <c r="AB101" s="100">
        <v>0</v>
      </c>
      <c r="AC101" s="100">
        <v>0</v>
      </c>
      <c r="AD101" s="100">
        <v>0</v>
      </c>
      <c r="AE101" s="100">
        <v>0</v>
      </c>
      <c r="AF101" s="100">
        <v>0</v>
      </c>
      <c r="AG101" s="100">
        <v>0</v>
      </c>
      <c r="AH101" s="100">
        <v>-604330</v>
      </c>
      <c r="AI101" s="100">
        <v>0</v>
      </c>
      <c r="AJ101" s="100">
        <v>0</v>
      </c>
      <c r="AK101" s="100">
        <v>0</v>
      </c>
      <c r="AL101" s="100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2"/>
      <c r="AT101" s="34">
        <v>0</v>
      </c>
      <c r="AU101" s="34">
        <v>0</v>
      </c>
      <c r="AV101" s="34">
        <v>0</v>
      </c>
      <c r="AW101" s="34">
        <v>0</v>
      </c>
      <c r="AX101" s="446">
        <v>0</v>
      </c>
      <c r="AY101" s="446">
        <v>0</v>
      </c>
      <c r="AZ101" s="446">
        <v>0</v>
      </c>
      <c r="BA101" s="34">
        <v>0</v>
      </c>
      <c r="BC101" s="100">
        <v>0</v>
      </c>
      <c r="BD101" s="100">
        <v>0</v>
      </c>
      <c r="BE101" s="100">
        <v>0</v>
      </c>
      <c r="BF101" s="100">
        <v>0</v>
      </c>
      <c r="BG101" s="100">
        <v>0</v>
      </c>
      <c r="BH101" s="100">
        <v>-1816590</v>
      </c>
      <c r="BI101" s="100">
        <v>0</v>
      </c>
      <c r="BJ101" s="100">
        <v>-604330</v>
      </c>
      <c r="BK101" s="100">
        <v>0</v>
      </c>
      <c r="BL101" s="112">
        <v>0</v>
      </c>
      <c r="BM101" s="100">
        <v>0</v>
      </c>
      <c r="BN101" s="100">
        <v>0</v>
      </c>
      <c r="BO101" s="100">
        <v>0</v>
      </c>
    </row>
    <row r="102" spans="2:68" x14ac:dyDescent="0.35">
      <c r="B102" s="188" t="s">
        <v>276</v>
      </c>
      <c r="C102" s="100"/>
      <c r="D102" s="100"/>
      <c r="E102" s="100"/>
      <c r="F102" s="100"/>
      <c r="G102" s="100"/>
      <c r="H102" s="100"/>
      <c r="I102" s="100"/>
      <c r="J102" s="100"/>
      <c r="K102" s="100">
        <v>0</v>
      </c>
      <c r="L102" s="100">
        <v>0</v>
      </c>
      <c r="M102" s="100">
        <v>0</v>
      </c>
      <c r="N102" s="100">
        <v>0</v>
      </c>
      <c r="O102" s="100">
        <v>0</v>
      </c>
      <c r="P102" s="100">
        <v>0</v>
      </c>
      <c r="Q102" s="100">
        <v>0</v>
      </c>
      <c r="R102" s="100">
        <v>0</v>
      </c>
      <c r="S102" s="100">
        <v>0</v>
      </c>
      <c r="T102" s="100">
        <v>0</v>
      </c>
      <c r="U102" s="100">
        <v>0</v>
      </c>
      <c r="V102" s="100">
        <v>0</v>
      </c>
      <c r="W102" s="100">
        <v>0</v>
      </c>
      <c r="X102" s="100">
        <v>0</v>
      </c>
      <c r="Y102" s="100">
        <v>0</v>
      </c>
      <c r="Z102" s="100">
        <v>0</v>
      </c>
      <c r="AA102" s="100">
        <v>113438</v>
      </c>
      <c r="AB102" s="100">
        <v>0</v>
      </c>
      <c r="AC102" s="100">
        <v>0</v>
      </c>
      <c r="AD102" s="100">
        <v>0</v>
      </c>
      <c r="AE102" s="100">
        <v>0</v>
      </c>
      <c r="AF102" s="100">
        <v>0</v>
      </c>
      <c r="AG102" s="100">
        <v>0</v>
      </c>
      <c r="AH102" s="100">
        <v>0</v>
      </c>
      <c r="AI102" s="100">
        <v>0</v>
      </c>
      <c r="AJ102" s="100">
        <v>0</v>
      </c>
      <c r="AK102" s="100">
        <v>0</v>
      </c>
      <c r="AL102" s="100">
        <v>0</v>
      </c>
      <c r="AM102" s="34">
        <v>0</v>
      </c>
      <c r="AN102" s="34">
        <v>0</v>
      </c>
      <c r="AO102" s="34">
        <v>0</v>
      </c>
      <c r="AP102" s="34">
        <v>0</v>
      </c>
      <c r="AQ102" s="34">
        <v>0</v>
      </c>
      <c r="AR102" s="34">
        <v>0</v>
      </c>
      <c r="AS102" s="32"/>
      <c r="AT102" s="34">
        <v>0</v>
      </c>
      <c r="AU102" s="34">
        <v>0</v>
      </c>
      <c r="AV102" s="34">
        <v>0</v>
      </c>
      <c r="AW102" s="34">
        <v>0</v>
      </c>
      <c r="AX102" s="446">
        <v>0</v>
      </c>
      <c r="AY102" s="446">
        <v>0</v>
      </c>
      <c r="AZ102" s="446">
        <v>0</v>
      </c>
      <c r="BA102" s="34"/>
      <c r="BC102" s="100">
        <v>0</v>
      </c>
      <c r="BD102" s="100">
        <v>0</v>
      </c>
      <c r="BE102" s="100">
        <v>0</v>
      </c>
      <c r="BF102" s="100">
        <v>0</v>
      </c>
      <c r="BG102" s="100">
        <v>0</v>
      </c>
      <c r="BH102" s="100">
        <v>0</v>
      </c>
      <c r="BI102" s="100">
        <v>113438</v>
      </c>
      <c r="BJ102" s="100">
        <v>0</v>
      </c>
      <c r="BK102" s="100">
        <v>0</v>
      </c>
      <c r="BL102" s="112">
        <v>0</v>
      </c>
      <c r="BM102" s="100">
        <v>0</v>
      </c>
      <c r="BN102" s="100">
        <v>0</v>
      </c>
      <c r="BO102" s="100">
        <v>0</v>
      </c>
    </row>
    <row r="103" spans="2:68" x14ac:dyDescent="0.35">
      <c r="B103" s="188" t="s">
        <v>277</v>
      </c>
      <c r="C103" s="100"/>
      <c r="D103" s="100"/>
      <c r="E103" s="100"/>
      <c r="F103" s="100"/>
      <c r="G103" s="100"/>
      <c r="H103" s="100"/>
      <c r="I103" s="100"/>
      <c r="J103" s="100"/>
      <c r="K103" s="100">
        <v>0</v>
      </c>
      <c r="L103" s="100">
        <v>0</v>
      </c>
      <c r="M103" s="100">
        <v>0</v>
      </c>
      <c r="N103" s="100">
        <v>0</v>
      </c>
      <c r="O103" s="100">
        <v>0</v>
      </c>
      <c r="P103" s="100">
        <v>0</v>
      </c>
      <c r="Q103" s="100">
        <v>0</v>
      </c>
      <c r="R103" s="100">
        <v>0</v>
      </c>
      <c r="S103" s="100">
        <v>0</v>
      </c>
      <c r="T103" s="100">
        <v>0</v>
      </c>
      <c r="U103" s="100">
        <v>0</v>
      </c>
      <c r="V103" s="100">
        <v>0</v>
      </c>
      <c r="W103" s="100">
        <v>0</v>
      </c>
      <c r="X103" s="100">
        <v>0</v>
      </c>
      <c r="Y103" s="100">
        <v>0</v>
      </c>
      <c r="Z103" s="100">
        <v>0</v>
      </c>
      <c r="AA103" s="100">
        <v>302002</v>
      </c>
      <c r="AB103" s="100">
        <v>0</v>
      </c>
      <c r="AC103" s="100">
        <v>0</v>
      </c>
      <c r="AD103" s="100">
        <v>65098</v>
      </c>
      <c r="AE103" s="100">
        <v>0</v>
      </c>
      <c r="AF103" s="100">
        <v>0</v>
      </c>
      <c r="AG103" s="100">
        <v>0</v>
      </c>
      <c r="AH103" s="100">
        <v>0</v>
      </c>
      <c r="AI103" s="100">
        <v>0</v>
      </c>
      <c r="AJ103" s="100">
        <v>0</v>
      </c>
      <c r="AK103" s="100">
        <v>0</v>
      </c>
      <c r="AL103" s="100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2"/>
      <c r="AT103" s="34">
        <v>0</v>
      </c>
      <c r="AU103" s="34">
        <v>0</v>
      </c>
      <c r="AV103" s="34">
        <v>0</v>
      </c>
      <c r="AW103" s="34">
        <v>0</v>
      </c>
      <c r="AX103" s="446">
        <v>0</v>
      </c>
      <c r="AY103" s="446">
        <v>0</v>
      </c>
      <c r="AZ103" s="446">
        <v>0</v>
      </c>
      <c r="BA103" s="34">
        <v>0</v>
      </c>
      <c r="BC103" s="100">
        <v>0</v>
      </c>
      <c r="BD103" s="100">
        <v>0</v>
      </c>
      <c r="BE103" s="100">
        <v>0</v>
      </c>
      <c r="BF103" s="100">
        <v>0</v>
      </c>
      <c r="BG103" s="100">
        <v>0</v>
      </c>
      <c r="BH103" s="100">
        <v>0</v>
      </c>
      <c r="BI103" s="100">
        <v>367101</v>
      </c>
      <c r="BJ103" s="100">
        <v>0</v>
      </c>
      <c r="BK103" s="100">
        <v>0</v>
      </c>
      <c r="BL103" s="112">
        <v>0</v>
      </c>
      <c r="BM103" s="100">
        <v>0</v>
      </c>
      <c r="BN103" s="100">
        <v>0</v>
      </c>
      <c r="BO103" s="100">
        <v>0</v>
      </c>
    </row>
    <row r="104" spans="2:68" x14ac:dyDescent="0.35">
      <c r="B104" s="188" t="s">
        <v>278</v>
      </c>
      <c r="C104" s="100"/>
      <c r="D104" s="100"/>
      <c r="E104" s="100"/>
      <c r="F104" s="100"/>
      <c r="G104" s="100"/>
      <c r="H104" s="100"/>
      <c r="I104" s="100"/>
      <c r="J104" s="100"/>
      <c r="K104" s="100">
        <v>0</v>
      </c>
      <c r="L104" s="100">
        <v>0</v>
      </c>
      <c r="M104" s="100">
        <v>0</v>
      </c>
      <c r="N104" s="100">
        <v>0</v>
      </c>
      <c r="O104" s="100">
        <v>0</v>
      </c>
      <c r="P104" s="100">
        <v>0</v>
      </c>
      <c r="Q104" s="100">
        <v>0</v>
      </c>
      <c r="R104" s="100">
        <v>0</v>
      </c>
      <c r="S104" s="100">
        <v>0</v>
      </c>
      <c r="T104" s="100">
        <v>0</v>
      </c>
      <c r="U104" s="100">
        <v>0</v>
      </c>
      <c r="V104" s="100">
        <v>0</v>
      </c>
      <c r="W104" s="100">
        <v>0</v>
      </c>
      <c r="X104" s="100">
        <v>0</v>
      </c>
      <c r="Y104" s="100">
        <v>0</v>
      </c>
      <c r="Z104" s="100">
        <v>0</v>
      </c>
      <c r="AA104" s="100">
        <v>0</v>
      </c>
      <c r="AB104" s="100">
        <v>96149</v>
      </c>
      <c r="AC104" s="100">
        <v>0</v>
      </c>
      <c r="AD104" s="100">
        <v>0</v>
      </c>
      <c r="AE104" s="100">
        <v>0</v>
      </c>
      <c r="AF104" s="100">
        <v>0</v>
      </c>
      <c r="AG104" s="100">
        <v>0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2"/>
      <c r="AT104" s="34">
        <v>0</v>
      </c>
      <c r="AU104" s="34">
        <v>0</v>
      </c>
      <c r="AV104" s="34">
        <v>0</v>
      </c>
      <c r="AW104" s="34">
        <v>0</v>
      </c>
      <c r="AX104" s="446">
        <v>0</v>
      </c>
      <c r="AY104" s="446">
        <v>0</v>
      </c>
      <c r="AZ104" s="446">
        <v>0</v>
      </c>
      <c r="BA104" s="34">
        <v>0</v>
      </c>
      <c r="BC104" s="100">
        <v>0</v>
      </c>
      <c r="BD104" s="100">
        <v>0</v>
      </c>
      <c r="BE104" s="100">
        <v>0</v>
      </c>
      <c r="BF104" s="100">
        <v>0</v>
      </c>
      <c r="BG104" s="100">
        <v>0</v>
      </c>
      <c r="BH104" s="100">
        <v>0</v>
      </c>
      <c r="BI104" s="100">
        <v>96149</v>
      </c>
      <c r="BJ104" s="100">
        <v>0</v>
      </c>
      <c r="BK104" s="100">
        <v>0</v>
      </c>
      <c r="BL104" s="112">
        <v>0</v>
      </c>
      <c r="BM104" s="100">
        <v>0</v>
      </c>
      <c r="BN104" s="100">
        <v>0</v>
      </c>
      <c r="BO104" s="100">
        <v>0</v>
      </c>
    </row>
    <row r="105" spans="2:68" x14ac:dyDescent="0.35">
      <c r="B105" s="188" t="s">
        <v>279</v>
      </c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>
        <v>-338444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100">
        <v>-2598970</v>
      </c>
      <c r="AT105" s="34">
        <v>0</v>
      </c>
      <c r="AU105" s="34">
        <v>0</v>
      </c>
      <c r="AV105" s="34">
        <v>0</v>
      </c>
      <c r="AW105" s="34">
        <v>0</v>
      </c>
      <c r="AX105" s="446">
        <v>0</v>
      </c>
      <c r="AY105" s="446">
        <v>0</v>
      </c>
      <c r="AZ105" s="446">
        <v>0</v>
      </c>
      <c r="BA105" s="34">
        <v>0</v>
      </c>
      <c r="BC105" s="100"/>
      <c r="BD105" s="100"/>
      <c r="BE105" s="100"/>
      <c r="BF105" s="100"/>
      <c r="BG105" s="100"/>
      <c r="BH105" s="100"/>
      <c r="BI105" s="100"/>
      <c r="BJ105" s="100"/>
      <c r="BK105" s="100">
        <v>-338444</v>
      </c>
      <c r="BL105" s="112">
        <v>-338444.38699999999</v>
      </c>
      <c r="BM105" s="100">
        <v>-2598970</v>
      </c>
      <c r="BN105" s="100">
        <v>0</v>
      </c>
      <c r="BO105" s="100">
        <v>0</v>
      </c>
      <c r="BP105" s="93"/>
    </row>
    <row r="106" spans="2:68" x14ac:dyDescent="0.35">
      <c r="B106" s="188" t="s">
        <v>280</v>
      </c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34"/>
      <c r="AN106" s="34"/>
      <c r="AO106" s="34"/>
      <c r="AP106" s="34"/>
      <c r="AQ106" s="34"/>
      <c r="AR106" s="34"/>
      <c r="AS106" s="32">
        <v>-55332</v>
      </c>
      <c r="AT106" s="34">
        <v>0</v>
      </c>
      <c r="AU106" s="34">
        <v>0</v>
      </c>
      <c r="AV106" s="34">
        <v>0</v>
      </c>
      <c r="AW106" s="34">
        <v>0</v>
      </c>
      <c r="AX106" s="446">
        <v>0</v>
      </c>
      <c r="AY106" s="446">
        <v>0</v>
      </c>
      <c r="AZ106" s="446">
        <v>0</v>
      </c>
      <c r="BA106" s="34">
        <v>0</v>
      </c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12"/>
      <c r="BM106" s="100">
        <v>-55332</v>
      </c>
      <c r="BN106" s="100">
        <v>0</v>
      </c>
      <c r="BO106" s="100">
        <v>0</v>
      </c>
      <c r="BP106" s="93"/>
    </row>
    <row r="107" spans="2:68" x14ac:dyDescent="0.35">
      <c r="B107" s="188" t="s">
        <v>281</v>
      </c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34"/>
      <c r="AN107" s="34"/>
      <c r="AO107" s="34"/>
      <c r="AP107" s="34"/>
      <c r="AQ107" s="34"/>
      <c r="AR107" s="34"/>
      <c r="AS107" s="100">
        <v>-1479626</v>
      </c>
      <c r="AT107" s="34">
        <v>0</v>
      </c>
      <c r="AU107" s="34">
        <v>0</v>
      </c>
      <c r="AV107" s="34">
        <v>0</v>
      </c>
      <c r="AW107" s="34">
        <v>0</v>
      </c>
      <c r="AX107" s="446">
        <v>0</v>
      </c>
      <c r="AY107" s="446">
        <v>0</v>
      </c>
      <c r="AZ107" s="446">
        <v>0</v>
      </c>
      <c r="BA107" s="34">
        <v>0</v>
      </c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12"/>
      <c r="BM107" s="100">
        <v>-1479626</v>
      </c>
      <c r="BN107" s="100">
        <v>0</v>
      </c>
      <c r="BO107" s="100">
        <v>0</v>
      </c>
    </row>
    <row r="108" spans="2:68" x14ac:dyDescent="0.35">
      <c r="B108" s="188" t="s">
        <v>282</v>
      </c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34"/>
      <c r="AN108" s="34"/>
      <c r="AO108" s="34"/>
      <c r="AP108" s="34"/>
      <c r="AQ108" s="34"/>
      <c r="AR108" s="34"/>
      <c r="AS108" s="100">
        <v>13472081</v>
      </c>
      <c r="AT108" s="34">
        <v>0</v>
      </c>
      <c r="AU108" s="34">
        <v>0</v>
      </c>
      <c r="AV108" s="34">
        <v>0</v>
      </c>
      <c r="AW108" s="34">
        <v>0</v>
      </c>
      <c r="AX108" s="446">
        <v>0</v>
      </c>
      <c r="AY108" s="446">
        <v>0</v>
      </c>
      <c r="AZ108" s="446">
        <v>0</v>
      </c>
      <c r="BA108" s="34">
        <v>0</v>
      </c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12"/>
      <c r="BM108" s="100">
        <v>13472081</v>
      </c>
      <c r="BN108" s="100">
        <v>0</v>
      </c>
      <c r="BO108" s="100">
        <v>0</v>
      </c>
    </row>
    <row r="109" spans="2:68" x14ac:dyDescent="0.35">
      <c r="B109" s="188" t="s">
        <v>283</v>
      </c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34"/>
      <c r="AN109" s="34"/>
      <c r="AO109" s="34"/>
      <c r="AP109" s="34"/>
      <c r="AQ109" s="34"/>
      <c r="AR109" s="34"/>
      <c r="AS109" s="100"/>
      <c r="AT109" s="34">
        <v>0</v>
      </c>
      <c r="AU109" s="34">
        <v>0</v>
      </c>
      <c r="AV109" s="34">
        <v>0</v>
      </c>
      <c r="AW109" s="34">
        <v>0</v>
      </c>
      <c r="AX109" s="446">
        <v>0</v>
      </c>
      <c r="AY109" s="446">
        <v>0</v>
      </c>
      <c r="AZ109" s="446">
        <v>0</v>
      </c>
      <c r="BA109" s="34">
        <v>0</v>
      </c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12"/>
      <c r="BM109" s="100"/>
      <c r="BN109" s="100">
        <v>0</v>
      </c>
      <c r="BO109" s="100">
        <v>0</v>
      </c>
    </row>
    <row r="110" spans="2:68" x14ac:dyDescent="0.35">
      <c r="B110" s="188" t="s">
        <v>284</v>
      </c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34"/>
      <c r="AN110" s="34"/>
      <c r="AO110" s="34"/>
      <c r="AP110" s="34"/>
      <c r="AQ110" s="34"/>
      <c r="AR110" s="34"/>
      <c r="AS110" s="100"/>
      <c r="AT110" s="34">
        <v>0</v>
      </c>
      <c r="AU110" s="34">
        <v>0</v>
      </c>
      <c r="AV110" s="34">
        <v>0</v>
      </c>
      <c r="AW110" s="34">
        <v>-110792</v>
      </c>
      <c r="AX110" s="446">
        <v>0</v>
      </c>
      <c r="AY110" s="446">
        <v>0</v>
      </c>
      <c r="AZ110" s="446">
        <v>0</v>
      </c>
      <c r="BA110" s="34">
        <v>0</v>
      </c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12"/>
      <c r="BM110" s="100"/>
      <c r="BN110" s="100">
        <v>-110792</v>
      </c>
      <c r="BO110" s="100">
        <v>0</v>
      </c>
    </row>
    <row r="111" spans="2:68" x14ac:dyDescent="0.35">
      <c r="B111" s="188" t="s">
        <v>285</v>
      </c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34"/>
      <c r="AN111" s="34"/>
      <c r="AO111" s="34"/>
      <c r="AP111" s="34"/>
      <c r="AQ111" s="34"/>
      <c r="AR111" s="34"/>
      <c r="AS111" s="100"/>
      <c r="AT111" s="34">
        <v>0</v>
      </c>
      <c r="AU111" s="34">
        <v>0</v>
      </c>
      <c r="AV111" s="34"/>
      <c r="AW111" s="34">
        <v>0</v>
      </c>
      <c r="AX111" s="446">
        <v>0</v>
      </c>
      <c r="AY111" s="446">
        <v>0</v>
      </c>
      <c r="AZ111" s="446">
        <v>0</v>
      </c>
      <c r="BA111" s="34">
        <v>0</v>
      </c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12"/>
      <c r="BM111" s="100"/>
      <c r="BN111" s="100">
        <v>0</v>
      </c>
      <c r="BO111" s="100">
        <v>0</v>
      </c>
    </row>
    <row r="112" spans="2:68" x14ac:dyDescent="0.35">
      <c r="B112" s="188" t="s">
        <v>286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34"/>
      <c r="AN112" s="34"/>
      <c r="AO112" s="34"/>
      <c r="AP112" s="34"/>
      <c r="AQ112" s="34"/>
      <c r="AR112" s="34"/>
      <c r="AS112" s="100"/>
      <c r="AT112" s="34">
        <v>0</v>
      </c>
      <c r="AU112" s="34">
        <v>0</v>
      </c>
      <c r="AV112" s="34"/>
      <c r="AW112" s="34">
        <v>-489434</v>
      </c>
      <c r="AX112" s="446">
        <v>0</v>
      </c>
      <c r="AY112" s="446">
        <v>0</v>
      </c>
      <c r="AZ112" s="446">
        <v>0</v>
      </c>
      <c r="BA112" s="34">
        <v>0</v>
      </c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12"/>
      <c r="BM112" s="100"/>
      <c r="BN112" s="100">
        <v>-489434</v>
      </c>
      <c r="BO112" s="100">
        <v>0</v>
      </c>
    </row>
    <row r="113" spans="2:68" x14ac:dyDescent="0.35">
      <c r="B113" s="188" t="s">
        <v>287</v>
      </c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34"/>
      <c r="AN113" s="34"/>
      <c r="AO113" s="34"/>
      <c r="AP113" s="34"/>
      <c r="AQ113" s="34"/>
      <c r="AR113" s="34"/>
      <c r="AS113" s="100"/>
      <c r="AT113" s="34"/>
      <c r="AU113" s="34"/>
      <c r="AV113" s="34"/>
      <c r="AW113" s="34"/>
      <c r="AX113" s="446"/>
      <c r="AY113" s="446"/>
      <c r="AZ113" s="446">
        <v>306101</v>
      </c>
      <c r="BA113" s="34">
        <v>0</v>
      </c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12"/>
      <c r="BM113" s="100"/>
      <c r="BN113" s="100"/>
      <c r="BO113" s="100">
        <v>0</v>
      </c>
    </row>
    <row r="114" spans="2:68" x14ac:dyDescent="0.35">
      <c r="B114" s="188" t="s">
        <v>288</v>
      </c>
      <c r="C114" s="100">
        <v>0</v>
      </c>
      <c r="D114" s="100">
        <v>0</v>
      </c>
      <c r="E114" s="100">
        <v>0</v>
      </c>
      <c r="F114" s="100">
        <v>0</v>
      </c>
      <c r="G114" s="100">
        <v>0</v>
      </c>
      <c r="H114" s="100">
        <v>0</v>
      </c>
      <c r="I114" s="100">
        <v>0</v>
      </c>
      <c r="J114" s="100">
        <v>0</v>
      </c>
      <c r="K114" s="100">
        <v>0</v>
      </c>
      <c r="L114" s="100">
        <v>0</v>
      </c>
      <c r="M114" s="100">
        <v>-71618</v>
      </c>
      <c r="N114" s="100">
        <v>22644</v>
      </c>
      <c r="O114" s="100">
        <v>0</v>
      </c>
      <c r="P114" s="100">
        <v>-30051</v>
      </c>
      <c r="Q114" s="100">
        <v>-36303</v>
      </c>
      <c r="R114" s="100">
        <v>-59331</v>
      </c>
      <c r="S114" s="100">
        <v>-83488</v>
      </c>
      <c r="T114" s="100">
        <v>-49490</v>
      </c>
      <c r="U114" s="100">
        <v>-109326</v>
      </c>
      <c r="V114" s="100">
        <v>-309871</v>
      </c>
      <c r="W114" s="100">
        <v>-49170</v>
      </c>
      <c r="X114" s="100">
        <v>-64266</v>
      </c>
      <c r="Y114" s="100">
        <v>-53487</v>
      </c>
      <c r="Z114" s="100">
        <v>292683</v>
      </c>
      <c r="AA114" s="100">
        <v>-27624</v>
      </c>
      <c r="AB114" s="100">
        <v>-86118</v>
      </c>
      <c r="AC114" s="100">
        <v>-46561</v>
      </c>
      <c r="AD114" s="100">
        <v>-52457</v>
      </c>
      <c r="AE114" s="100">
        <v>-116452</v>
      </c>
      <c r="AF114" s="100">
        <v>-41490</v>
      </c>
      <c r="AG114" s="100">
        <v>-36544</v>
      </c>
      <c r="AH114" s="100">
        <v>-65430</v>
      </c>
      <c r="AI114" s="100">
        <v>-53791</v>
      </c>
      <c r="AJ114" s="100">
        <v>-44900</v>
      </c>
      <c r="AK114" s="100">
        <v>-62355</v>
      </c>
      <c r="AL114" s="100">
        <v>29538</v>
      </c>
      <c r="AM114" s="34">
        <v>-39425</v>
      </c>
      <c r="AN114" s="34">
        <v>-39425</v>
      </c>
      <c r="AO114" s="34">
        <v>-77402</v>
      </c>
      <c r="AP114" s="34">
        <v>-77402</v>
      </c>
      <c r="AQ114" s="34">
        <v>-169685</v>
      </c>
      <c r="AR114" s="34">
        <v>-169685</v>
      </c>
      <c r="AS114" s="32">
        <v>-179977</v>
      </c>
      <c r="AT114" s="34">
        <v>-23847</v>
      </c>
      <c r="AU114" s="34">
        <v>-60460</v>
      </c>
      <c r="AV114" s="34">
        <v>-42210</v>
      </c>
      <c r="AW114" s="34">
        <v>-143482</v>
      </c>
      <c r="AX114" s="446">
        <v>-45257</v>
      </c>
      <c r="AY114" s="446">
        <v>-40827</v>
      </c>
      <c r="AZ114" s="446">
        <v>-176050</v>
      </c>
      <c r="BA114" s="34">
        <v>-123956</v>
      </c>
      <c r="BC114" s="100">
        <v>0</v>
      </c>
      <c r="BD114" s="100">
        <v>0</v>
      </c>
      <c r="BE114" s="100">
        <v>-48974</v>
      </c>
      <c r="BF114" s="100">
        <v>-125684</v>
      </c>
      <c r="BG114" s="100">
        <v>-552175.1</v>
      </c>
      <c r="BH114" s="100">
        <v>125760</v>
      </c>
      <c r="BI114" s="100">
        <v>-212759</v>
      </c>
      <c r="BJ114" s="100">
        <v>-259916</v>
      </c>
      <c r="BK114" s="100">
        <v>-131507</v>
      </c>
      <c r="BL114" s="112">
        <v>-97234.568586169087</v>
      </c>
      <c r="BM114" s="100">
        <v>-466542</v>
      </c>
      <c r="BN114" s="100">
        <v>-269702</v>
      </c>
      <c r="BO114" s="100">
        <v>-77668</v>
      </c>
      <c r="BP114" s="93"/>
    </row>
    <row r="115" spans="2:68" x14ac:dyDescent="0.35">
      <c r="B115" s="58"/>
      <c r="C115" s="100"/>
      <c r="D115" s="100"/>
      <c r="E115" s="100"/>
      <c r="F115" s="100"/>
      <c r="G115" s="100"/>
      <c r="H115" s="194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34"/>
      <c r="AN115" s="34"/>
      <c r="AO115" s="34"/>
      <c r="AP115" s="34"/>
      <c r="AQ115" s="34"/>
      <c r="AR115" s="34"/>
      <c r="AS115" s="32"/>
      <c r="AT115" s="34"/>
      <c r="AU115" s="34"/>
      <c r="AV115" s="34"/>
      <c r="AW115" s="34"/>
      <c r="AX115" s="34"/>
      <c r="AY115" s="34"/>
      <c r="AZ115" s="34"/>
      <c r="BA115" s="34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12"/>
      <c r="BM115" s="100"/>
      <c r="BN115" s="100"/>
      <c r="BO115" s="100">
        <v>0</v>
      </c>
    </row>
    <row r="116" spans="2:68" x14ac:dyDescent="0.35">
      <c r="B116" s="58" t="s">
        <v>263</v>
      </c>
      <c r="C116" s="100">
        <v>656865.00000000012</v>
      </c>
      <c r="D116" s="100">
        <v>639177.30000000016</v>
      </c>
      <c r="E116" s="100">
        <v>769588.7</v>
      </c>
      <c r="F116" s="100">
        <v>582279.80000000005</v>
      </c>
      <c r="G116" s="100">
        <v>623985</v>
      </c>
      <c r="H116" s="112">
        <v>626510</v>
      </c>
      <c r="I116" s="100">
        <v>539543</v>
      </c>
      <c r="J116" s="100">
        <v>465549</v>
      </c>
      <c r="K116" s="100">
        <v>555993</v>
      </c>
      <c r="L116" s="100">
        <v>585692</v>
      </c>
      <c r="M116" s="100">
        <v>515718</v>
      </c>
      <c r="N116" s="100">
        <v>413698</v>
      </c>
      <c r="O116" s="100">
        <v>464197</v>
      </c>
      <c r="P116" s="100">
        <v>371086</v>
      </c>
      <c r="Q116" s="100">
        <v>505732</v>
      </c>
      <c r="R116" s="100">
        <v>77308</v>
      </c>
      <c r="S116" s="100">
        <v>290548</v>
      </c>
      <c r="T116" s="100">
        <v>353421</v>
      </c>
      <c r="U116" s="100">
        <v>351925</v>
      </c>
      <c r="V116" s="100">
        <v>208867</v>
      </c>
      <c r="W116" s="100">
        <v>309520</v>
      </c>
      <c r="X116" s="100">
        <v>216662</v>
      </c>
      <c r="Y116" s="100">
        <v>318273</v>
      </c>
      <c r="Z116" s="100">
        <v>165450</v>
      </c>
      <c r="AA116" s="100">
        <v>208776</v>
      </c>
      <c r="AB116" s="100">
        <v>228775</v>
      </c>
      <c r="AC116" s="100">
        <v>255231</v>
      </c>
      <c r="AD116" s="100">
        <v>266963</v>
      </c>
      <c r="AE116" s="100">
        <v>124653</v>
      </c>
      <c r="AF116" s="100">
        <v>47412</v>
      </c>
      <c r="AG116" s="100">
        <v>374152</v>
      </c>
      <c r="AH116" s="100">
        <v>319171</v>
      </c>
      <c r="AI116" s="100">
        <v>218372</v>
      </c>
      <c r="AJ116" s="100">
        <v>302183</v>
      </c>
      <c r="AK116" s="100">
        <v>393938</v>
      </c>
      <c r="AL116" s="100">
        <v>411119</v>
      </c>
      <c r="AM116" s="34">
        <v>369925</v>
      </c>
      <c r="AN116" s="34">
        <v>369925</v>
      </c>
      <c r="AO116" s="34">
        <v>332056</v>
      </c>
      <c r="AP116" s="34">
        <v>332056</v>
      </c>
      <c r="AQ116" s="34">
        <v>375133</v>
      </c>
      <c r="AR116" s="34">
        <v>375133</v>
      </c>
      <c r="AS116" s="32">
        <v>509550</v>
      </c>
      <c r="AT116" s="34">
        <v>38171</v>
      </c>
      <c r="AU116" s="34">
        <v>37160</v>
      </c>
      <c r="AV116" s="34">
        <v>75832</v>
      </c>
      <c r="AW116" s="34">
        <v>191506</v>
      </c>
      <c r="AX116" s="34">
        <v>149419</v>
      </c>
      <c r="AY116" s="34">
        <v>173352</v>
      </c>
      <c r="AZ116" s="34">
        <v>228134</v>
      </c>
      <c r="BA116" s="34">
        <v>169206</v>
      </c>
      <c r="BC116" s="100">
        <v>2647910.7999999998</v>
      </c>
      <c r="BD116" s="100">
        <v>2255587</v>
      </c>
      <c r="BE116" s="100">
        <v>2071101</v>
      </c>
      <c r="BF116" s="100">
        <v>1418322</v>
      </c>
      <c r="BG116" s="100">
        <v>1204761</v>
      </c>
      <c r="BH116" s="100">
        <v>1009904</v>
      </c>
      <c r="BI116" s="100">
        <v>959744</v>
      </c>
      <c r="BJ116" s="100">
        <v>865388</v>
      </c>
      <c r="BK116" s="100">
        <v>1325613</v>
      </c>
      <c r="BL116" s="112">
        <v>1325613</v>
      </c>
      <c r="BM116" s="100">
        <v>1586664</v>
      </c>
      <c r="BN116" s="100">
        <v>409859</v>
      </c>
      <c r="BO116" s="100">
        <v>852211</v>
      </c>
      <c r="BP116" s="409"/>
    </row>
    <row r="117" spans="2:68" x14ac:dyDescent="0.35">
      <c r="B117" s="30" t="s">
        <v>289</v>
      </c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34"/>
      <c r="AN117" s="34"/>
      <c r="AO117" s="34"/>
      <c r="AP117" s="34"/>
      <c r="AQ117" s="34"/>
      <c r="AR117" s="34"/>
      <c r="AS117" s="32"/>
      <c r="AT117" s="34"/>
      <c r="AU117" s="34"/>
      <c r="AV117" s="34"/>
      <c r="AW117" s="34"/>
      <c r="AX117" s="34"/>
      <c r="AY117" s="34"/>
      <c r="AZ117" s="34"/>
      <c r="BA117" s="34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12"/>
      <c r="BM117" s="100"/>
      <c r="BN117" s="100"/>
      <c r="BO117" s="100">
        <v>0</v>
      </c>
    </row>
    <row r="118" spans="2:68" x14ac:dyDescent="0.35">
      <c r="B118" s="161" t="s">
        <v>290</v>
      </c>
      <c r="C118" s="100">
        <v>501225.6</v>
      </c>
      <c r="D118" s="100">
        <v>472048.9</v>
      </c>
      <c r="E118" s="100">
        <v>597620.1</v>
      </c>
      <c r="F118" s="100">
        <v>467249.7</v>
      </c>
      <c r="G118" s="100">
        <v>454992.05</v>
      </c>
      <c r="H118" s="100">
        <v>466339.58799999999</v>
      </c>
      <c r="I118" s="100">
        <v>406626.6</v>
      </c>
      <c r="J118" s="100">
        <v>394261</v>
      </c>
      <c r="K118" s="100">
        <v>382376.34600000002</v>
      </c>
      <c r="L118" s="100">
        <v>348221.96</v>
      </c>
      <c r="M118" s="100">
        <v>325198.95600000001</v>
      </c>
      <c r="N118" s="100">
        <v>251903.641</v>
      </c>
      <c r="O118" s="100">
        <v>286649.72700000001</v>
      </c>
      <c r="P118" s="100">
        <v>258384.76</v>
      </c>
      <c r="Q118" s="100">
        <v>213468.61600000001</v>
      </c>
      <c r="R118" s="100">
        <v>205892.16699999999</v>
      </c>
      <c r="S118" s="100">
        <v>191322</v>
      </c>
      <c r="T118" s="100">
        <v>215896</v>
      </c>
      <c r="U118" s="100">
        <v>239826</v>
      </c>
      <c r="V118" s="100">
        <v>252594</v>
      </c>
      <c r="W118" s="100">
        <v>171206.1</v>
      </c>
      <c r="X118" s="100">
        <v>156861.79999999999</v>
      </c>
      <c r="Y118" s="100">
        <v>238181.4</v>
      </c>
      <c r="Z118" s="100">
        <v>145699</v>
      </c>
      <c r="AA118" s="100">
        <v>134247</v>
      </c>
      <c r="AB118" s="100">
        <v>220047</v>
      </c>
      <c r="AC118" s="100">
        <v>189935</v>
      </c>
      <c r="AD118" s="100">
        <v>244861</v>
      </c>
      <c r="AE118" s="100">
        <v>176631</v>
      </c>
      <c r="AF118" s="100">
        <v>145145</v>
      </c>
      <c r="AG118" s="100">
        <v>240120</v>
      </c>
      <c r="AH118" s="100">
        <v>326871</v>
      </c>
      <c r="AI118" s="100">
        <v>68949</v>
      </c>
      <c r="AJ118" s="100">
        <v>164152</v>
      </c>
      <c r="AK118" s="100">
        <v>234107</v>
      </c>
      <c r="AL118" s="100">
        <v>350440</v>
      </c>
      <c r="AM118" s="34">
        <v>261245</v>
      </c>
      <c r="AN118" s="34">
        <v>0</v>
      </c>
      <c r="AO118" s="34">
        <v>280420</v>
      </c>
      <c r="AP118" s="34">
        <v>0</v>
      </c>
      <c r="AQ118" s="34">
        <v>313840</v>
      </c>
      <c r="AR118" s="34">
        <v>0</v>
      </c>
      <c r="AS118" s="32">
        <v>495145</v>
      </c>
      <c r="AT118" s="34">
        <v>0</v>
      </c>
      <c r="AU118" s="34">
        <v>0</v>
      </c>
      <c r="AV118" s="34">
        <v>0</v>
      </c>
      <c r="AW118" s="34">
        <v>0</v>
      </c>
      <c r="AX118" s="34">
        <v>0</v>
      </c>
      <c r="AY118" s="34">
        <v>0</v>
      </c>
      <c r="AZ118" s="34"/>
      <c r="BA118" s="34"/>
      <c r="BC118" s="100">
        <v>2038144.3</v>
      </c>
      <c r="BD118" s="100">
        <v>1722219</v>
      </c>
      <c r="BE118" s="100">
        <v>1307700.9030000002</v>
      </c>
      <c r="BF118" s="100">
        <v>964395</v>
      </c>
      <c r="BG118" s="100">
        <v>899637.5</v>
      </c>
      <c r="BH118" s="100">
        <v>711948</v>
      </c>
      <c r="BI118" s="100">
        <v>789090</v>
      </c>
      <c r="BJ118" s="100">
        <v>888767</v>
      </c>
      <c r="BK118" s="100">
        <v>817648</v>
      </c>
      <c r="BL118" s="112">
        <v>817648</v>
      </c>
      <c r="BM118" s="100">
        <v>1350650</v>
      </c>
      <c r="BN118" s="100">
        <v>0</v>
      </c>
      <c r="BO118" s="100">
        <v>0</v>
      </c>
    </row>
    <row r="119" spans="2:68" x14ac:dyDescent="0.35">
      <c r="B119" s="161" t="s">
        <v>291</v>
      </c>
      <c r="C119" s="100">
        <v>71629.899999999994</v>
      </c>
      <c r="D119" s="100">
        <v>86055.8</v>
      </c>
      <c r="E119" s="100">
        <v>66245.5</v>
      </c>
      <c r="F119" s="100">
        <v>48553.7</v>
      </c>
      <c r="G119" s="100">
        <v>35903.938000000002</v>
      </c>
      <c r="H119" s="100">
        <v>-18489.151999999998</v>
      </c>
      <c r="I119" s="100">
        <v>-18705.100000000002</v>
      </c>
      <c r="J119" s="100">
        <v>1557</v>
      </c>
      <c r="K119" s="100">
        <v>-32558.738000000001</v>
      </c>
      <c r="L119" s="100">
        <v>7607.3440000000001</v>
      </c>
      <c r="M119" s="100">
        <v>-11628.907999999999</v>
      </c>
      <c r="N119" s="100">
        <v>-50176.523000000001</v>
      </c>
      <c r="O119" s="100">
        <v>-43044.22</v>
      </c>
      <c r="P119" s="100">
        <v>-26740.453000000001</v>
      </c>
      <c r="Q119" s="100">
        <v>-10921.407999999999</v>
      </c>
      <c r="R119" s="100">
        <v>-53831.328999999998</v>
      </c>
      <c r="S119" s="100">
        <v>-21173</v>
      </c>
      <c r="T119" s="100">
        <v>-5843</v>
      </c>
      <c r="U119" s="100">
        <v>30281</v>
      </c>
      <c r="V119" s="100">
        <v>62979</v>
      </c>
      <c r="W119" s="100">
        <v>-17934.400000000001</v>
      </c>
      <c r="X119" s="100">
        <v>-32982.1</v>
      </c>
      <c r="Y119" s="100">
        <v>-23811.5</v>
      </c>
      <c r="Z119" s="100">
        <v>-23146</v>
      </c>
      <c r="AA119" s="100">
        <v>-20285</v>
      </c>
      <c r="AB119" s="100">
        <v>7681</v>
      </c>
      <c r="AC119" s="100">
        <v>23547</v>
      </c>
      <c r="AD119" s="100">
        <v>4704</v>
      </c>
      <c r="AE119" s="100">
        <v>-25251</v>
      </c>
      <c r="AF119" s="100">
        <v>5878</v>
      </c>
      <c r="AG119" s="100">
        <v>45967</v>
      </c>
      <c r="AH119" s="100">
        <v>34440</v>
      </c>
      <c r="AI119" s="100">
        <v>42169</v>
      </c>
      <c r="AJ119" s="100">
        <v>61417</v>
      </c>
      <c r="AK119" s="100">
        <v>43479</v>
      </c>
      <c r="AL119" s="100">
        <v>38417</v>
      </c>
      <c r="AM119" s="34">
        <v>13201</v>
      </c>
      <c r="AN119" s="34">
        <v>13201</v>
      </c>
      <c r="AO119" s="34">
        <v>55528</v>
      </c>
      <c r="AP119" s="34">
        <v>55528</v>
      </c>
      <c r="AQ119" s="34">
        <v>57518</v>
      </c>
      <c r="AR119" s="34">
        <v>57518</v>
      </c>
      <c r="AS119" s="32">
        <v>12990</v>
      </c>
      <c r="AT119" s="34">
        <v>16256</v>
      </c>
      <c r="AU119" s="34">
        <v>69655</v>
      </c>
      <c r="AV119" s="446">
        <v>55347</v>
      </c>
      <c r="AW119" s="34">
        <v>30914</v>
      </c>
      <c r="AX119" s="34">
        <v>90168</v>
      </c>
      <c r="AY119" s="34">
        <v>76615</v>
      </c>
      <c r="AZ119" s="34">
        <v>30753</v>
      </c>
      <c r="BA119" s="34">
        <v>80599</v>
      </c>
      <c r="BC119" s="100">
        <v>272484.90000000002</v>
      </c>
      <c r="BD119" s="100">
        <v>267</v>
      </c>
      <c r="BE119" s="100">
        <v>-86756.824999999997</v>
      </c>
      <c r="BF119" s="100">
        <v>-134537</v>
      </c>
      <c r="BG119" s="100">
        <v>66244.399999999994</v>
      </c>
      <c r="BH119" s="100">
        <v>-97874.4</v>
      </c>
      <c r="BI119" s="100">
        <v>15646</v>
      </c>
      <c r="BJ119" s="100">
        <v>61035</v>
      </c>
      <c r="BK119" s="100">
        <v>185482</v>
      </c>
      <c r="BL119" s="112">
        <v>185482</v>
      </c>
      <c r="BM119" s="100">
        <v>139238</v>
      </c>
      <c r="BN119" s="100">
        <v>172172</v>
      </c>
      <c r="BO119" s="100">
        <v>278135</v>
      </c>
    </row>
    <row r="120" spans="2:68" x14ac:dyDescent="0.35">
      <c r="B120" s="161" t="s">
        <v>292</v>
      </c>
      <c r="C120" s="100">
        <v>34139.300000000003</v>
      </c>
      <c r="D120" s="100">
        <v>35336.400000000001</v>
      </c>
      <c r="E120" s="100">
        <v>37490</v>
      </c>
      <c r="F120" s="100">
        <v>16334.6</v>
      </c>
      <c r="G120" s="100">
        <v>21632.236000000001</v>
      </c>
      <c r="H120" s="100">
        <v>36895.442999999999</v>
      </c>
      <c r="I120" s="100">
        <v>33634.199999999997</v>
      </c>
      <c r="J120" s="100">
        <v>43890</v>
      </c>
      <c r="K120" s="100">
        <v>51826.54</v>
      </c>
      <c r="L120" s="100">
        <v>44651.478999999999</v>
      </c>
      <c r="M120" s="100">
        <v>55735.696000000004</v>
      </c>
      <c r="N120" s="100">
        <v>36710.194000000003</v>
      </c>
      <c r="O120" s="100">
        <v>68968.991999999998</v>
      </c>
      <c r="P120" s="100">
        <v>60222.750999999997</v>
      </c>
      <c r="Q120" s="100">
        <v>67523.106</v>
      </c>
      <c r="R120" s="100">
        <v>44653.627999999997</v>
      </c>
      <c r="S120" s="100">
        <v>48787</v>
      </c>
      <c r="T120" s="100">
        <v>62492</v>
      </c>
      <c r="U120" s="100">
        <v>86770</v>
      </c>
      <c r="V120" s="100">
        <v>72718</v>
      </c>
      <c r="W120" s="100">
        <v>70809.2</v>
      </c>
      <c r="X120" s="100">
        <v>69082.100000000006</v>
      </c>
      <c r="Y120" s="100">
        <v>76735.399999999994</v>
      </c>
      <c r="Z120" s="100">
        <v>72916</v>
      </c>
      <c r="AA120" s="100">
        <v>63932</v>
      </c>
      <c r="AB120" s="100">
        <v>42421</v>
      </c>
      <c r="AC120" s="100">
        <v>47570</v>
      </c>
      <c r="AD120" s="100">
        <v>45017</v>
      </c>
      <c r="AE120" s="100">
        <v>59108</v>
      </c>
      <c r="AF120" s="100">
        <v>26713</v>
      </c>
      <c r="AG120" s="100">
        <v>87323</v>
      </c>
      <c r="AH120" s="100">
        <v>85993</v>
      </c>
      <c r="AI120" s="100">
        <v>78858</v>
      </c>
      <c r="AJ120" s="100">
        <v>81714</v>
      </c>
      <c r="AK120" s="100">
        <v>96781</v>
      </c>
      <c r="AL120" s="100">
        <v>83530</v>
      </c>
      <c r="AM120" s="34">
        <v>69061</v>
      </c>
      <c r="AN120" s="34">
        <v>69061</v>
      </c>
      <c r="AO120" s="34">
        <v>9273</v>
      </c>
      <c r="AP120" s="34">
        <v>9273</v>
      </c>
      <c r="AQ120" s="34">
        <v>16459</v>
      </c>
      <c r="AR120" s="34">
        <v>16459</v>
      </c>
      <c r="AS120" s="32">
        <v>11448</v>
      </c>
      <c r="AT120" s="34">
        <v>-1774</v>
      </c>
      <c r="AU120" s="34">
        <v>-3961</v>
      </c>
      <c r="AV120" s="446">
        <v>53221</v>
      </c>
      <c r="AW120" s="34">
        <v>63194</v>
      </c>
      <c r="AX120" s="34">
        <v>-12314</v>
      </c>
      <c r="AY120" s="34">
        <v>-6600</v>
      </c>
      <c r="AZ120" s="34">
        <v>42772</v>
      </c>
      <c r="BA120" s="34">
        <v>77110</v>
      </c>
      <c r="BC120" s="100">
        <v>123300.30000000002</v>
      </c>
      <c r="BD120" s="100">
        <v>136052</v>
      </c>
      <c r="BE120" s="100">
        <v>188923.90899999999</v>
      </c>
      <c r="BF120" s="100">
        <v>241368</v>
      </c>
      <c r="BG120" s="100">
        <v>270767</v>
      </c>
      <c r="BH120" s="100">
        <v>289543.09999999998</v>
      </c>
      <c r="BI120" s="100">
        <v>198940</v>
      </c>
      <c r="BJ120" s="100">
        <v>259137</v>
      </c>
      <c r="BK120" s="100">
        <v>340883</v>
      </c>
      <c r="BL120" s="112">
        <v>340883</v>
      </c>
      <c r="BM120" s="100">
        <v>106242</v>
      </c>
      <c r="BN120" s="100">
        <v>110681</v>
      </c>
      <c r="BO120" s="100">
        <v>100968</v>
      </c>
    </row>
    <row r="121" spans="2:68" x14ac:dyDescent="0.35">
      <c r="B121" s="161" t="s">
        <v>293</v>
      </c>
      <c r="C121" s="100">
        <v>24852.799999999999</v>
      </c>
      <c r="D121" s="100">
        <v>29161.4</v>
      </c>
      <c r="E121" s="100">
        <v>41518.800000000003</v>
      </c>
      <c r="F121" s="100">
        <v>25818.400000000001</v>
      </c>
      <c r="G121" s="100">
        <v>39301.042000000001</v>
      </c>
      <c r="H121" s="100">
        <v>43373.964999999997</v>
      </c>
      <c r="I121" s="100">
        <v>48010.8</v>
      </c>
      <c r="J121" s="100">
        <v>41641</v>
      </c>
      <c r="K121" s="100">
        <v>34177.629999999997</v>
      </c>
      <c r="L121" s="100">
        <v>40929.61</v>
      </c>
      <c r="M121" s="100">
        <v>54074.993000000002</v>
      </c>
      <c r="N121" s="100">
        <v>54005.260999999999</v>
      </c>
      <c r="O121" s="100">
        <v>19989.691999999999</v>
      </c>
      <c r="P121" s="100">
        <v>-1186.4179999999999</v>
      </c>
      <c r="Q121" s="100">
        <v>80608.269</v>
      </c>
      <c r="R121" s="100">
        <v>-117840.705</v>
      </c>
      <c r="S121" s="100">
        <v>-59141</v>
      </c>
      <c r="T121" s="100">
        <v>30378</v>
      </c>
      <c r="U121" s="100">
        <v>-14543</v>
      </c>
      <c r="V121" s="100">
        <v>-12730</v>
      </c>
      <c r="W121" s="100">
        <v>-33051.800000000003</v>
      </c>
      <c r="X121" s="100">
        <v>-24551.9</v>
      </c>
      <c r="Y121" s="100">
        <v>-24987.4</v>
      </c>
      <c r="Z121" s="100">
        <v>-18233</v>
      </c>
      <c r="AA121" s="100">
        <v>-7439</v>
      </c>
      <c r="AB121" s="100">
        <v>-10143</v>
      </c>
      <c r="AC121" s="100">
        <v>57437</v>
      </c>
      <c r="AD121" s="100">
        <v>-23820</v>
      </c>
      <c r="AE121" s="100">
        <v>6320</v>
      </c>
      <c r="AF121" s="100">
        <v>20114</v>
      </c>
      <c r="AG121" s="100">
        <v>13141</v>
      </c>
      <c r="AH121" s="100">
        <v>21110</v>
      </c>
      <c r="AI121" s="100">
        <v>10188</v>
      </c>
      <c r="AJ121" s="100">
        <v>13924</v>
      </c>
      <c r="AK121" s="100">
        <v>28951</v>
      </c>
      <c r="AL121" s="100">
        <v>5138</v>
      </c>
      <c r="AM121" s="34">
        <v>13836</v>
      </c>
      <c r="AN121" s="34">
        <v>13836</v>
      </c>
      <c r="AO121" s="34">
        <v>12425</v>
      </c>
      <c r="AP121" s="34">
        <v>12425</v>
      </c>
      <c r="AQ121" s="34">
        <v>31391</v>
      </c>
      <c r="AR121" s="34">
        <v>31391</v>
      </c>
      <c r="AS121" s="32">
        <v>33183</v>
      </c>
      <c r="AT121" s="34">
        <v>22447</v>
      </c>
      <c r="AU121" s="34">
        <v>7514</v>
      </c>
      <c r="AV121" s="446">
        <v>33740</v>
      </c>
      <c r="AW121" s="34">
        <v>46047</v>
      </c>
      <c r="AX121" s="34">
        <v>30168</v>
      </c>
      <c r="AY121" s="34">
        <v>35043</v>
      </c>
      <c r="AZ121" s="34">
        <v>47917</v>
      </c>
      <c r="BA121" s="34">
        <v>70427</v>
      </c>
      <c r="BC121" s="100">
        <v>121351.4</v>
      </c>
      <c r="BD121" s="100">
        <v>172327</v>
      </c>
      <c r="BE121" s="100">
        <v>183187.49400000001</v>
      </c>
      <c r="BF121" s="100">
        <v>-18429</v>
      </c>
      <c r="BG121" s="100">
        <v>-56035.6</v>
      </c>
      <c r="BH121" s="100">
        <v>-100823.8</v>
      </c>
      <c r="BI121" s="100">
        <v>16034</v>
      </c>
      <c r="BJ121" s="100">
        <v>60685</v>
      </c>
      <c r="BK121" s="100">
        <v>58202</v>
      </c>
      <c r="BL121" s="112">
        <v>58202</v>
      </c>
      <c r="BM121" s="100">
        <v>90835</v>
      </c>
      <c r="BN121" s="100">
        <v>109748</v>
      </c>
      <c r="BO121" s="100">
        <v>183554</v>
      </c>
    </row>
    <row r="122" spans="2:68" x14ac:dyDescent="0.35">
      <c r="B122" s="161" t="s">
        <v>294</v>
      </c>
      <c r="C122" s="100">
        <v>22067.9</v>
      </c>
      <c r="D122" s="100">
        <v>14928.5</v>
      </c>
      <c r="E122" s="100">
        <v>-2615.9</v>
      </c>
      <c r="F122" s="100">
        <v>17568.3</v>
      </c>
      <c r="G122" s="100">
        <v>21153.667000000001</v>
      </c>
      <c r="H122" s="100">
        <v>26113.655999999999</v>
      </c>
      <c r="I122" s="100">
        <v>30094.899999999998</v>
      </c>
      <c r="J122" s="100">
        <v>14792</v>
      </c>
      <c r="K122" s="100">
        <v>41549.576999999997</v>
      </c>
      <c r="L122" s="100">
        <v>45725.197</v>
      </c>
      <c r="M122" s="100">
        <v>52746.37</v>
      </c>
      <c r="N122" s="100">
        <v>48177.953000000001</v>
      </c>
      <c r="O122" s="100">
        <v>68144.686000000002</v>
      </c>
      <c r="P122" s="100">
        <v>69878.873999999996</v>
      </c>
      <c r="Q122" s="100">
        <v>66558.418000000005</v>
      </c>
      <c r="R122" s="100">
        <v>54235.207999999999</v>
      </c>
      <c r="S122" s="100">
        <v>87837</v>
      </c>
      <c r="T122" s="100">
        <v>70028</v>
      </c>
      <c r="U122" s="100">
        <v>63402</v>
      </c>
      <c r="V122" s="100">
        <v>66653</v>
      </c>
      <c r="W122" s="100">
        <v>48535.3</v>
      </c>
      <c r="X122" s="100">
        <v>51583.6</v>
      </c>
      <c r="Y122" s="100">
        <v>53118</v>
      </c>
      <c r="Z122" s="100">
        <v>59685</v>
      </c>
      <c r="AA122" s="100">
        <v>49049</v>
      </c>
      <c r="AB122" s="100">
        <v>53626</v>
      </c>
      <c r="AC122" s="100">
        <v>61115</v>
      </c>
      <c r="AD122" s="100">
        <v>60951</v>
      </c>
      <c r="AE122" s="100">
        <v>58942</v>
      </c>
      <c r="AF122" s="100">
        <v>56050</v>
      </c>
      <c r="AG122" s="100">
        <v>58165</v>
      </c>
      <c r="AH122" s="100">
        <v>62953</v>
      </c>
      <c r="AI122" s="100">
        <v>56344</v>
      </c>
      <c r="AJ122" s="100">
        <v>59498</v>
      </c>
      <c r="AK122" s="100">
        <v>64630</v>
      </c>
      <c r="AL122" s="100">
        <v>58885</v>
      </c>
      <c r="AM122" s="34">
        <v>55799</v>
      </c>
      <c r="AN122" s="34">
        <v>55799</v>
      </c>
      <c r="AO122" s="34">
        <v>62671</v>
      </c>
      <c r="AP122" s="34">
        <v>62671</v>
      </c>
      <c r="AQ122" s="34">
        <v>98039</v>
      </c>
      <c r="AR122" s="34">
        <v>98039</v>
      </c>
      <c r="AS122" s="32">
        <v>73314</v>
      </c>
      <c r="AT122" s="34">
        <v>78055</v>
      </c>
      <c r="AU122" s="34">
        <v>72822</v>
      </c>
      <c r="AV122" s="446">
        <v>80702</v>
      </c>
      <c r="AW122" s="34">
        <v>81454</v>
      </c>
      <c r="AX122" s="34">
        <v>96257</v>
      </c>
      <c r="AY122" s="34">
        <v>118416</v>
      </c>
      <c r="AZ122" s="34">
        <v>91783</v>
      </c>
      <c r="BA122" s="34">
        <v>89659</v>
      </c>
      <c r="BC122" s="100">
        <v>51948.800000000003</v>
      </c>
      <c r="BD122" s="100">
        <v>92154</v>
      </c>
      <c r="BE122" s="100">
        <v>188199.09700000001</v>
      </c>
      <c r="BF122" s="100">
        <v>258817</v>
      </c>
      <c r="BG122" s="100">
        <v>287919.7</v>
      </c>
      <c r="BH122" s="100">
        <v>212922.2</v>
      </c>
      <c r="BI122" s="100">
        <v>224740</v>
      </c>
      <c r="BJ122" s="100">
        <v>236111</v>
      </c>
      <c r="BK122" s="100">
        <v>239356</v>
      </c>
      <c r="BL122" s="112">
        <v>239356</v>
      </c>
      <c r="BM122" s="100">
        <v>289823</v>
      </c>
      <c r="BN122" s="100">
        <v>313034</v>
      </c>
      <c r="BO122" s="100">
        <v>396116</v>
      </c>
    </row>
    <row r="123" spans="2:68" x14ac:dyDescent="0.35">
      <c r="B123" s="161" t="s">
        <v>295</v>
      </c>
      <c r="C123" s="100">
        <v>0</v>
      </c>
      <c r="D123" s="100">
        <v>0</v>
      </c>
      <c r="E123" s="100">
        <v>0</v>
      </c>
      <c r="F123" s="100">
        <v>0</v>
      </c>
      <c r="G123" s="100">
        <v>0</v>
      </c>
      <c r="H123" s="100">
        <v>0</v>
      </c>
      <c r="I123" s="100">
        <v>0</v>
      </c>
      <c r="J123" s="100">
        <v>0</v>
      </c>
      <c r="K123" s="100">
        <v>0</v>
      </c>
      <c r="L123" s="100">
        <v>0</v>
      </c>
      <c r="M123" s="100">
        <v>0</v>
      </c>
      <c r="N123" s="100">
        <v>0</v>
      </c>
      <c r="O123" s="100">
        <v>0</v>
      </c>
      <c r="P123" s="100">
        <v>118847.863</v>
      </c>
      <c r="Q123" s="100">
        <v>141442.04199999999</v>
      </c>
      <c r="R123" s="100">
        <v>179641.62299999999</v>
      </c>
      <c r="S123" s="100">
        <v>135891</v>
      </c>
      <c r="T123" s="100">
        <v>178595</v>
      </c>
      <c r="U123" s="100">
        <v>134892</v>
      </c>
      <c r="V123" s="100">
        <v>161169</v>
      </c>
      <c r="W123" s="100">
        <v>139685.79999999999</v>
      </c>
      <c r="X123" s="100">
        <v>139677.70000000001</v>
      </c>
      <c r="Y123" s="100">
        <v>129382.5</v>
      </c>
      <c r="Z123" s="100">
        <v>158220</v>
      </c>
      <c r="AA123" s="100">
        <v>122317</v>
      </c>
      <c r="AB123" s="100">
        <v>165431</v>
      </c>
      <c r="AC123" s="100">
        <v>94525</v>
      </c>
      <c r="AD123" s="100">
        <v>92169</v>
      </c>
      <c r="AE123" s="100">
        <v>69640</v>
      </c>
      <c r="AF123" s="100">
        <v>8457</v>
      </c>
      <c r="AG123" s="100">
        <v>39809</v>
      </c>
      <c r="AH123" s="100">
        <v>51793</v>
      </c>
      <c r="AI123" s="100">
        <v>53223</v>
      </c>
      <c r="AJ123" s="100">
        <v>44566</v>
      </c>
      <c r="AK123" s="100">
        <v>44828</v>
      </c>
      <c r="AL123" s="100">
        <v>49161</v>
      </c>
      <c r="AM123" s="34">
        <v>36935</v>
      </c>
      <c r="AN123" s="34">
        <v>36935</v>
      </c>
      <c r="AO123" s="34">
        <v>44307</v>
      </c>
      <c r="AP123" s="34">
        <v>44307</v>
      </c>
      <c r="AQ123" s="34">
        <v>24306</v>
      </c>
      <c r="AR123" s="34">
        <v>0</v>
      </c>
      <c r="AS123" s="32">
        <v>29771</v>
      </c>
      <c r="AT123" s="34">
        <v>0</v>
      </c>
      <c r="AU123" s="34">
        <v>0</v>
      </c>
      <c r="AV123" s="446">
        <v>0</v>
      </c>
      <c r="AW123" s="34">
        <v>0</v>
      </c>
      <c r="AX123" s="34">
        <v>0</v>
      </c>
      <c r="AY123" s="34">
        <v>0</v>
      </c>
      <c r="AZ123" s="34"/>
      <c r="BA123" s="34"/>
      <c r="BC123" s="100">
        <v>0</v>
      </c>
      <c r="BD123" s="100">
        <v>0</v>
      </c>
      <c r="BE123" s="100">
        <v>0</v>
      </c>
      <c r="BF123" s="100">
        <v>439932</v>
      </c>
      <c r="BG123" s="100">
        <v>610547.5</v>
      </c>
      <c r="BH123" s="100">
        <v>566965.69999999995</v>
      </c>
      <c r="BI123" s="100">
        <v>474442</v>
      </c>
      <c r="BJ123" s="100">
        <v>169698</v>
      </c>
      <c r="BK123" s="100">
        <v>191778</v>
      </c>
      <c r="BL123" s="112">
        <v>191778</v>
      </c>
      <c r="BM123" s="100">
        <v>135319</v>
      </c>
      <c r="BN123" s="100">
        <v>0</v>
      </c>
      <c r="BO123" s="100">
        <v>0</v>
      </c>
    </row>
    <row r="124" spans="2:68" x14ac:dyDescent="0.35">
      <c r="B124" s="161" t="s">
        <v>296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34"/>
      <c r="AN124" s="34"/>
      <c r="AO124" s="34"/>
      <c r="AP124" s="34">
        <v>0</v>
      </c>
      <c r="AQ124" s="34"/>
      <c r="AR124" s="34">
        <v>15229</v>
      </c>
      <c r="AS124" s="32">
        <v>-1513</v>
      </c>
      <c r="AT124" s="34">
        <v>-15462</v>
      </c>
      <c r="AU124" s="34">
        <v>-17146</v>
      </c>
      <c r="AV124" s="34">
        <v>-34048</v>
      </c>
      <c r="AW124" s="34">
        <v>-61665</v>
      </c>
      <c r="AX124" s="34">
        <v>-26272</v>
      </c>
      <c r="AY124" s="34">
        <v>-39822</v>
      </c>
      <c r="AZ124" s="34">
        <v>-25948</v>
      </c>
      <c r="BA124" s="34">
        <v>-89643</v>
      </c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12"/>
      <c r="BM124" s="100">
        <v>13716</v>
      </c>
      <c r="BN124" s="100">
        <v>-128322</v>
      </c>
      <c r="BO124" s="100">
        <v>-177284</v>
      </c>
    </row>
    <row r="125" spans="2:68" x14ac:dyDescent="0.35">
      <c r="B125" s="161" t="s">
        <v>297</v>
      </c>
      <c r="C125" s="255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5"/>
      <c r="V125" s="255"/>
      <c r="W125" s="100">
        <v>26222</v>
      </c>
      <c r="X125" s="100">
        <v>26808</v>
      </c>
      <c r="Y125" s="100">
        <v>42113</v>
      </c>
      <c r="Z125" s="100">
        <v>21174</v>
      </c>
      <c r="AA125" s="100">
        <v>27900</v>
      </c>
      <c r="AB125" s="100">
        <v>18423</v>
      </c>
      <c r="AC125" s="100">
        <v>56252</v>
      </c>
      <c r="AD125" s="100">
        <v>27109</v>
      </c>
      <c r="AE125" s="100">
        <v>22817</v>
      </c>
      <c r="AF125" s="100">
        <v>31213</v>
      </c>
      <c r="AG125" s="100">
        <v>42406</v>
      </c>
      <c r="AH125" s="100">
        <v>-8470</v>
      </c>
      <c r="AI125" s="100">
        <v>43875</v>
      </c>
      <c r="AJ125" s="100">
        <v>45416</v>
      </c>
      <c r="AK125" s="100">
        <v>40552</v>
      </c>
      <c r="AL125" s="100">
        <v>31154</v>
      </c>
      <c r="AM125" s="34">
        <v>58593</v>
      </c>
      <c r="AN125" s="34">
        <v>58593</v>
      </c>
      <c r="AO125" s="34">
        <v>51996</v>
      </c>
      <c r="AP125" s="34">
        <v>51996</v>
      </c>
      <c r="AQ125" s="34">
        <v>-10852</v>
      </c>
      <c r="AR125" s="34">
        <v>-10852</v>
      </c>
      <c r="AS125" s="32">
        <v>11677</v>
      </c>
      <c r="AT125" s="34">
        <v>-11880</v>
      </c>
      <c r="AU125" s="34">
        <v>-12181</v>
      </c>
      <c r="AV125" s="34">
        <v>-25202</v>
      </c>
      <c r="AW125" s="34">
        <v>48351</v>
      </c>
      <c r="AX125" s="34">
        <v>-9417</v>
      </c>
      <c r="AY125" s="34">
        <v>12171</v>
      </c>
      <c r="AZ125" s="34">
        <v>60200</v>
      </c>
      <c r="BA125" s="34">
        <v>27733</v>
      </c>
      <c r="BC125" s="255"/>
      <c r="BD125" s="255"/>
      <c r="BE125" s="255"/>
      <c r="BF125" s="255"/>
      <c r="BG125" s="255"/>
      <c r="BH125" s="100">
        <v>116317</v>
      </c>
      <c r="BI125" s="100">
        <v>129684</v>
      </c>
      <c r="BJ125" s="100">
        <v>87966</v>
      </c>
      <c r="BK125" s="100">
        <v>160999</v>
      </c>
      <c r="BL125" s="112">
        <v>160999</v>
      </c>
      <c r="BM125" s="100">
        <v>111415</v>
      </c>
      <c r="BN125" s="100">
        <v>66278</v>
      </c>
      <c r="BO125" s="100">
        <v>222788</v>
      </c>
    </row>
    <row r="126" spans="2:68" x14ac:dyDescent="0.35">
      <c r="B126" s="161" t="s">
        <v>298</v>
      </c>
      <c r="C126" s="100">
        <v>2949.5</v>
      </c>
      <c r="D126" s="100">
        <v>1646.3</v>
      </c>
      <c r="E126" s="100">
        <v>29330.2</v>
      </c>
      <c r="F126" s="100">
        <v>6755.1</v>
      </c>
      <c r="G126" s="100">
        <v>51001.584999999999</v>
      </c>
      <c r="H126" s="100">
        <v>72282.085000000006</v>
      </c>
      <c r="I126" s="100">
        <v>39881.599999999999</v>
      </c>
      <c r="J126" s="100">
        <v>-30592</v>
      </c>
      <c r="K126" s="100">
        <v>78621.195000000007</v>
      </c>
      <c r="L126" s="100">
        <v>98556.15</v>
      </c>
      <c r="M126" s="100">
        <v>39590.921000000002</v>
      </c>
      <c r="N126" s="100">
        <v>73077.292000000001</v>
      </c>
      <c r="O126" s="100">
        <v>63487.764999999999</v>
      </c>
      <c r="P126" s="100">
        <v>-108321.833</v>
      </c>
      <c r="Q126" s="100">
        <v>-52947.279000000002</v>
      </c>
      <c r="R126" s="100">
        <v>-235442.71</v>
      </c>
      <c r="S126" s="100">
        <v>-92976</v>
      </c>
      <c r="T126" s="100">
        <v>-198125</v>
      </c>
      <c r="U126" s="100">
        <v>-188703</v>
      </c>
      <c r="V126" s="100">
        <v>-394515</v>
      </c>
      <c r="W126" s="100">
        <v>-95952</v>
      </c>
      <c r="X126" s="100">
        <v>-169817</v>
      </c>
      <c r="Y126" s="100">
        <v>-172459</v>
      </c>
      <c r="Z126" s="100">
        <v>-250865</v>
      </c>
      <c r="AA126" s="100">
        <v>-160944</v>
      </c>
      <c r="AB126" s="100">
        <v>-268710</v>
      </c>
      <c r="AC126" s="100">
        <v>-275149</v>
      </c>
      <c r="AD126" s="100">
        <v>-184028</v>
      </c>
      <c r="AE126" s="100">
        <v>-243554</v>
      </c>
      <c r="AF126" s="100">
        <v>-246157</v>
      </c>
      <c r="AG126" s="100">
        <v>-152779</v>
      </c>
      <c r="AH126" s="100">
        <v>-255520</v>
      </c>
      <c r="AI126" s="100">
        <v>-135234</v>
      </c>
      <c r="AJ126" s="100">
        <v>-168504</v>
      </c>
      <c r="AK126" s="100">
        <v>-159390</v>
      </c>
      <c r="AL126" s="100">
        <v>-205606</v>
      </c>
      <c r="AM126" s="34">
        <v>-138745</v>
      </c>
      <c r="AN126" s="34">
        <v>122500</v>
      </c>
      <c r="AO126" s="34">
        <v>-184565</v>
      </c>
      <c r="AP126" s="34">
        <v>95856</v>
      </c>
      <c r="AQ126" s="34">
        <v>-155568</v>
      </c>
      <c r="AR126" s="34">
        <v>167349</v>
      </c>
      <c r="AS126" s="32">
        <v>-156465</v>
      </c>
      <c r="AT126" s="34">
        <v>-49471</v>
      </c>
      <c r="AU126" s="34">
        <v>-79543</v>
      </c>
      <c r="AV126" s="34">
        <v>-87929</v>
      </c>
      <c r="AW126" s="34">
        <v>-16789</v>
      </c>
      <c r="AX126" s="34">
        <v>-19171</v>
      </c>
      <c r="AY126" s="34">
        <v>-22471</v>
      </c>
      <c r="AZ126" s="34">
        <v>-19343</v>
      </c>
      <c r="BA126" s="34">
        <v>-86679</v>
      </c>
      <c r="BC126" s="100">
        <v>40681.1</v>
      </c>
      <c r="BD126" s="100">
        <v>132573</v>
      </c>
      <c r="BE126" s="100">
        <v>289845.55800000002</v>
      </c>
      <c r="BF126" s="100">
        <v>-333224</v>
      </c>
      <c r="BG126" s="100">
        <v>-874319.22699999996</v>
      </c>
      <c r="BH126" s="100">
        <v>-689094</v>
      </c>
      <c r="BI126" s="100">
        <v>-888831</v>
      </c>
      <c r="BJ126" s="100">
        <v>-898010</v>
      </c>
      <c r="BK126" s="100">
        <v>-668734</v>
      </c>
      <c r="BL126" s="112">
        <v>-668734</v>
      </c>
      <c r="BM126" s="100">
        <v>-650574</v>
      </c>
      <c r="BN126" s="100">
        <v>-233732</v>
      </c>
      <c r="BO126" s="100">
        <v>-152066</v>
      </c>
    </row>
    <row r="127" spans="2:68" x14ac:dyDescent="0.35">
      <c r="B127" s="3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6"/>
      <c r="AN127" s="16"/>
      <c r="AO127" s="16"/>
      <c r="AP127" s="16"/>
      <c r="AQ127" s="16"/>
      <c r="AR127" s="16"/>
      <c r="AS127" s="32"/>
      <c r="AT127" s="16"/>
      <c r="AU127" s="16"/>
      <c r="AV127" s="16"/>
      <c r="AW127" s="16"/>
      <c r="AX127" s="16"/>
      <c r="AY127" s="16"/>
      <c r="AZ127" s="16"/>
      <c r="BA127" s="16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94"/>
      <c r="BM127" s="100"/>
      <c r="BN127" s="100"/>
      <c r="BO127" s="100"/>
    </row>
    <row r="128" spans="2:68" x14ac:dyDescent="0.35">
      <c r="B128" s="62" t="s">
        <v>59</v>
      </c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BC128" s="152"/>
      <c r="BD128" s="152"/>
      <c r="BE128" s="152"/>
      <c r="BF128" s="152"/>
      <c r="BG128" s="152"/>
      <c r="BH128" s="152"/>
      <c r="BI128" s="152"/>
      <c r="BJ128" s="152"/>
    </row>
    <row r="129" spans="2:67" ht="32.15" customHeight="1" x14ac:dyDescent="0.35">
      <c r="B129" s="465" t="s">
        <v>299</v>
      </c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93"/>
      <c r="AN129" s="93"/>
      <c r="AO129" s="93"/>
      <c r="AP129" s="93"/>
      <c r="AQ129" s="93"/>
      <c r="AR129" s="93"/>
      <c r="BC129" s="152"/>
      <c r="BD129" s="152"/>
      <c r="BE129" s="152"/>
      <c r="BF129" s="152"/>
      <c r="BG129" s="152"/>
      <c r="BH129" s="152"/>
      <c r="BI129" s="152"/>
      <c r="BJ129" s="152"/>
    </row>
    <row r="130" spans="2:67" ht="64" customHeight="1" x14ac:dyDescent="0.35">
      <c r="B130" s="465" t="s">
        <v>300</v>
      </c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419"/>
      <c r="AQ130" s="419"/>
      <c r="AR130" s="419"/>
      <c r="AS130" s="419"/>
      <c r="AT130" s="419"/>
      <c r="AU130" s="419"/>
      <c r="AV130" s="419"/>
      <c r="AW130" s="419"/>
      <c r="AX130" s="419"/>
      <c r="AY130" s="419"/>
      <c r="AZ130" s="419"/>
      <c r="BA130" s="419"/>
      <c r="BC130" s="152"/>
      <c r="BD130" s="152"/>
      <c r="BE130" s="152"/>
      <c r="BF130" s="152"/>
      <c r="BG130" s="152"/>
      <c r="BH130" s="152"/>
      <c r="BI130" s="152"/>
      <c r="BJ130" s="152"/>
      <c r="BM130" s="152"/>
      <c r="BN130" s="152"/>
      <c r="BO130" s="152"/>
    </row>
    <row r="131" spans="2:67" ht="67.5" customHeight="1" x14ac:dyDescent="0.35">
      <c r="B131" s="465" t="s">
        <v>301</v>
      </c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T131" s="419"/>
      <c r="AU131" s="419"/>
      <c r="AV131" s="419"/>
      <c r="AW131" s="419"/>
      <c r="AX131" s="419"/>
      <c r="AY131" s="419"/>
      <c r="AZ131" s="419"/>
      <c r="BA131" s="419"/>
      <c r="BC131" s="152"/>
      <c r="BD131" s="152"/>
      <c r="BE131" s="152"/>
      <c r="BF131" s="152"/>
      <c r="BG131" s="152"/>
      <c r="BH131" s="152"/>
      <c r="BI131" s="152"/>
      <c r="BJ131" s="152"/>
    </row>
    <row r="132" spans="2:67" ht="58" customHeight="1" x14ac:dyDescent="0.35">
      <c r="B132" s="465" t="s">
        <v>302</v>
      </c>
      <c r="G132" s="152"/>
      <c r="H132" s="152"/>
      <c r="I132" s="152"/>
      <c r="J132" s="152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BC132" s="93"/>
      <c r="BD132" s="93"/>
      <c r="BE132" s="93"/>
      <c r="BF132" s="93"/>
      <c r="BG132" s="93"/>
      <c r="BH132" s="93"/>
      <c r="BI132" s="93"/>
      <c r="BJ132" s="93"/>
    </row>
    <row r="133" spans="2:67" ht="52" customHeight="1" x14ac:dyDescent="0.35">
      <c r="B133" s="513" t="s">
        <v>303</v>
      </c>
      <c r="C133" s="93"/>
      <c r="D133" s="93"/>
      <c r="E133" s="93"/>
      <c r="F133" s="93"/>
      <c r="G133" s="152"/>
      <c r="H133" s="152"/>
      <c r="I133" s="152"/>
      <c r="J133" s="152"/>
      <c r="K133" s="93"/>
      <c r="L133" s="93"/>
      <c r="M133" s="93"/>
      <c r="N133" s="93"/>
      <c r="O133" s="93"/>
      <c r="P133" s="93"/>
      <c r="Q133" s="93"/>
      <c r="R133" s="93"/>
      <c r="S133" s="152"/>
      <c r="T133" s="152"/>
      <c r="U133" s="152"/>
      <c r="V133" s="152"/>
      <c r="W133" s="152"/>
      <c r="X133" s="152"/>
      <c r="Y133" s="152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BC133" s="93"/>
      <c r="BD133" s="93"/>
      <c r="BE133" s="93"/>
      <c r="BF133" s="93"/>
      <c r="BG133" s="93"/>
      <c r="BH133" s="93"/>
      <c r="BI133" s="93"/>
      <c r="BJ133" s="93"/>
    </row>
    <row r="134" spans="2:67" ht="34" customHeight="1" x14ac:dyDescent="0.35">
      <c r="B134" s="513" t="s">
        <v>304</v>
      </c>
      <c r="C134" s="93"/>
      <c r="D134" s="93"/>
      <c r="E134" s="93"/>
      <c r="F134" s="93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93"/>
      <c r="AN134" s="93"/>
      <c r="AO134" s="93"/>
      <c r="AP134" s="93"/>
      <c r="AQ134" s="93"/>
      <c r="AR134" s="93"/>
      <c r="BC134" s="93"/>
      <c r="BD134" s="93"/>
      <c r="BE134" s="93"/>
    </row>
    <row r="135" spans="2:67" s="195" customFormat="1" x14ac:dyDescent="0.35">
      <c r="C135" s="93"/>
      <c r="D135" s="93"/>
      <c r="E135" s="93"/>
      <c r="F135" s="93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93"/>
      <c r="AN135" s="93"/>
      <c r="AO135" s="93"/>
      <c r="AP135" s="93"/>
      <c r="AQ135" s="93"/>
      <c r="AR135" s="93"/>
      <c r="AS135"/>
      <c r="AT135"/>
      <c r="AU135"/>
      <c r="AV135"/>
      <c r="AW135"/>
      <c r="AX135"/>
      <c r="AY135"/>
      <c r="AZ135"/>
      <c r="BA135"/>
      <c r="BC135" s="93"/>
      <c r="BD135" s="93"/>
      <c r="BE135" s="93"/>
      <c r="BF135" s="182"/>
      <c r="BG135" s="182"/>
      <c r="BH135" s="182"/>
      <c r="BI135" s="182"/>
      <c r="BJ135" s="182"/>
    </row>
    <row r="136" spans="2:67" x14ac:dyDescent="0.35">
      <c r="C136" s="93"/>
      <c r="D136" s="93"/>
      <c r="E136" s="93"/>
      <c r="F136" s="93"/>
      <c r="G136" s="152"/>
      <c r="H136" s="152"/>
      <c r="K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93"/>
      <c r="AN136" s="93"/>
      <c r="AO136" s="93"/>
      <c r="AP136" s="93"/>
      <c r="AQ136" s="93"/>
      <c r="AR136" s="93"/>
      <c r="BC136" s="93"/>
      <c r="BD136" s="93"/>
      <c r="BE136" s="93"/>
    </row>
    <row r="137" spans="2:67" x14ac:dyDescent="0.35">
      <c r="C137" s="93"/>
      <c r="D137" s="93"/>
      <c r="E137" s="93"/>
      <c r="F137" s="93"/>
      <c r="G137" s="152"/>
      <c r="H137" s="152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152"/>
      <c r="X137" s="152"/>
      <c r="Y137" s="152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BC137" s="93"/>
      <c r="BD137" s="93"/>
      <c r="BE137" s="93"/>
    </row>
    <row r="138" spans="2:67" x14ac:dyDescent="0.35"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BC138" s="93"/>
      <c r="BD138" s="93"/>
      <c r="BE138" s="93"/>
    </row>
    <row r="139" spans="2:67" x14ac:dyDescent="0.35"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BC139" s="93"/>
      <c r="BD139" s="93"/>
      <c r="BE139" s="93"/>
    </row>
    <row r="140" spans="2:67" x14ac:dyDescent="0.35"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AM140" s="93"/>
      <c r="AN140" s="93"/>
      <c r="AO140" s="93"/>
      <c r="AP140" s="93"/>
      <c r="AQ140" s="93"/>
      <c r="AR140" s="93"/>
      <c r="BC140" s="93"/>
      <c r="BD140" s="93"/>
      <c r="BE140" s="93"/>
    </row>
    <row r="141" spans="2:67" x14ac:dyDescent="0.35"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AM141" s="93"/>
      <c r="AN141" s="93"/>
      <c r="AO141" s="93"/>
      <c r="AP141" s="93"/>
      <c r="AQ141" s="93"/>
      <c r="AR141" s="93"/>
      <c r="BC141" s="93"/>
      <c r="BD141" s="93"/>
      <c r="BE141" s="93"/>
    </row>
    <row r="142" spans="2:67" x14ac:dyDescent="0.35"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AM142" s="93"/>
      <c r="AN142" s="93"/>
      <c r="AO142" s="93"/>
      <c r="AP142" s="93"/>
      <c r="AQ142" s="93"/>
      <c r="AR142" s="93"/>
      <c r="BC142" s="93"/>
      <c r="BD142" s="93"/>
      <c r="BE142" s="93"/>
    </row>
    <row r="143" spans="2:67" x14ac:dyDescent="0.35"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AM143" s="93"/>
      <c r="AN143" s="93"/>
      <c r="AO143" s="93"/>
      <c r="AP143" s="93"/>
      <c r="AQ143" s="93"/>
      <c r="AR143" s="93"/>
      <c r="BC143" s="93"/>
      <c r="BD143" s="93"/>
      <c r="BE143" s="93"/>
    </row>
    <row r="144" spans="2:67" x14ac:dyDescent="0.35"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AM144" s="93"/>
      <c r="AN144" s="93"/>
      <c r="AO144" s="93"/>
      <c r="AP144" s="93"/>
      <c r="AQ144" s="93"/>
      <c r="AR144" s="93"/>
      <c r="BC144" s="93"/>
      <c r="BD144" s="93"/>
      <c r="BE144" s="93"/>
    </row>
    <row r="145" spans="3:57" x14ac:dyDescent="0.35"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AM145" s="93"/>
      <c r="AN145" s="93"/>
      <c r="AO145" s="93"/>
      <c r="AP145" s="93"/>
      <c r="AQ145" s="93"/>
      <c r="AR145" s="93"/>
      <c r="BC145" s="93"/>
      <c r="BD145" s="93"/>
      <c r="BE145" s="93"/>
    </row>
    <row r="146" spans="3:57" x14ac:dyDescent="0.35"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AM146" s="93"/>
      <c r="AN146" s="93"/>
      <c r="AO146" s="93"/>
      <c r="AP146" s="93"/>
      <c r="AQ146" s="93"/>
      <c r="AR146" s="93"/>
      <c r="BC146" s="93"/>
      <c r="BD146" s="93"/>
      <c r="BE146" s="93"/>
    </row>
    <row r="147" spans="3:57" x14ac:dyDescent="0.35"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AM147" s="93"/>
      <c r="AN147" s="93"/>
      <c r="AO147" s="93"/>
      <c r="AP147" s="93"/>
      <c r="AQ147" s="93"/>
      <c r="AR147" s="93"/>
      <c r="BC147" s="93"/>
      <c r="BD147" s="93"/>
      <c r="BE147" s="93"/>
    </row>
    <row r="148" spans="3:57" x14ac:dyDescent="0.35"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AM148" s="93"/>
      <c r="AN148" s="93"/>
      <c r="AO148" s="93"/>
      <c r="AP148" s="93"/>
      <c r="AQ148" s="93"/>
      <c r="AR148" s="93"/>
      <c r="BC148" s="93"/>
      <c r="BD148" s="93"/>
      <c r="BE148" s="93"/>
    </row>
    <row r="149" spans="3:57" x14ac:dyDescent="0.35"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BC149" s="93"/>
      <c r="BD149" s="93"/>
      <c r="BE149" s="93"/>
    </row>
    <row r="150" spans="3:57" x14ac:dyDescent="0.35">
      <c r="C150" s="93"/>
    </row>
    <row r="151" spans="3:57" x14ac:dyDescent="0.35">
      <c r="C151" s="93"/>
    </row>
  </sheetData>
  <mergeCells count="16">
    <mergeCell ref="BN3:BO3"/>
    <mergeCell ref="AT3:BA3"/>
    <mergeCell ref="C6:F6"/>
    <mergeCell ref="G6:J6"/>
    <mergeCell ref="K6:N6"/>
    <mergeCell ref="O6:R6"/>
    <mergeCell ref="S6:V6"/>
    <mergeCell ref="AE6:AH6"/>
    <mergeCell ref="AI6:AL6"/>
    <mergeCell ref="AM6:AS6"/>
    <mergeCell ref="AX6:BA6"/>
    <mergeCell ref="W5:Z5"/>
    <mergeCell ref="AA5:AD5"/>
    <mergeCell ref="AE5:AF5"/>
    <mergeCell ref="W6:Z6"/>
    <mergeCell ref="AA6:AD6"/>
  </mergeCells>
  <pageMargins left="0.7" right="0.7" top="0.75" bottom="0.75" header="0.3" footer="0.3"/>
  <pageSetup paperSize="8"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A60F6E62C7FA4695E9C47EA2F018A8" ma:contentTypeVersion="19" ma:contentTypeDescription="Create a new document." ma:contentTypeScope="" ma:versionID="2bfc69bc0888e88909f18660ecbba547">
  <xsd:schema xmlns:xsd="http://www.w3.org/2001/XMLSchema" xmlns:xs="http://www.w3.org/2001/XMLSchema" xmlns:p="http://schemas.microsoft.com/office/2006/metadata/properties" xmlns:ns1="http://schemas.microsoft.com/sharepoint/v3" xmlns:ns2="d5562067-65dd-4cf0-aa21-074d635e40d1" xmlns:ns3="1005d4c9-697b-4bf1-8314-d3d0eda8a497" targetNamespace="http://schemas.microsoft.com/office/2006/metadata/properties" ma:root="true" ma:fieldsID="8ba1a41b2745d33f925885234f9e256c" ns1:_="" ns2:_="" ns3:_="">
    <xsd:import namespace="http://schemas.microsoft.com/sharepoint/v3"/>
    <xsd:import namespace="d5562067-65dd-4cf0-aa21-074d635e40d1"/>
    <xsd:import namespace="1005d4c9-697b-4bf1-8314-d3d0eda8a4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62067-65dd-4cf0-aa21-074d635e40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7104f1-6fa4-435a-8dd2-1b1c9b2e6e47}" ma:internalName="TaxCatchAll" ma:showField="CatchAllData" ma:web="d5562067-65dd-4cf0-aa21-074d635e4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5d4c9-697b-4bf1-8314-d3d0eda8a4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d802bc5-d66e-40b7-a0c7-bfa5d59ec1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005d4c9-697b-4bf1-8314-d3d0eda8a497">
      <Terms xmlns="http://schemas.microsoft.com/office/infopath/2007/PartnerControls"/>
    </lcf76f155ced4ddcb4097134ff3c332f>
    <TaxCatchAll xmlns="d5562067-65dd-4cf0-aa21-074d635e40d1" xsi:nil="true"/>
  </documentManagement>
</p:properties>
</file>

<file path=customXml/itemProps1.xml><?xml version="1.0" encoding="utf-8"?>
<ds:datastoreItem xmlns:ds="http://schemas.openxmlformats.org/officeDocument/2006/customXml" ds:itemID="{F1000F8C-3F0B-4331-A627-4E6848FF7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562067-65dd-4cf0-aa21-074d635e40d1"/>
    <ds:schemaRef ds:uri="1005d4c9-697b-4bf1-8314-d3d0eda8a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53F5A5-B66A-405F-815A-AE669D3B4A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A86E6-91F8-4342-BC65-8FF355CC9F74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005d4c9-697b-4bf1-8314-d3d0eda8a497"/>
    <ds:schemaRef ds:uri="d5562067-65dd-4cf0-aa21-074d635e40d1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XL</vt:lpstr>
      <vt:lpstr>Robi</vt:lpstr>
      <vt:lpstr>Dialog</vt:lpstr>
      <vt:lpstr>Smart</vt:lpstr>
      <vt:lpstr>Link Net</vt:lpstr>
      <vt:lpstr>EDOTCO</vt:lpstr>
      <vt:lpstr>ADA</vt:lpstr>
      <vt:lpstr>Boost</vt:lpstr>
      <vt:lpstr>P&amp;L</vt:lpstr>
      <vt:lpstr>Balance sheet</vt:lpstr>
      <vt:lpstr>Cash Flow</vt:lpstr>
      <vt:lpstr>Foreign Exchange</vt:lpstr>
      <vt:lpstr>'Cash Flow'!Print_Area</vt:lpstr>
      <vt:lpstr>Dialog!Print_Area</vt:lpstr>
      <vt:lpstr>EDOTCO!Print_Area</vt:lpstr>
      <vt:lpstr>'Link Net'!Print_Area</vt:lpstr>
      <vt:lpstr>'P&amp;L'!Print_Area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Zarita</dc:creator>
  <cp:keywords/>
  <dc:description/>
  <cp:lastModifiedBy>Nur Iman Balqis Binti Ibrahim</cp:lastModifiedBy>
  <cp:revision/>
  <dcterms:created xsi:type="dcterms:W3CDTF">2021-01-15T02:50:28Z</dcterms:created>
  <dcterms:modified xsi:type="dcterms:W3CDTF">2025-02-26T04:14:11Z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0x01010085A60F6E62C7FA4695E9C47EA2F018A8</vt:lpwstr>
  </property>
  <property fmtid="{D5CDD505-2E9C-101B-9397-08002B2CF9AE}" pid="3" name="MediaServiceImageTags">
    <vt:lpwstr/>
  </property>
</Properties>
</file>