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7650"/>
  </bookViews>
  <sheets>
    <sheet name="Celcom" sheetId="1" r:id="rId1"/>
    <sheet name="XL" sheetId="2" r:id="rId2"/>
    <sheet name="Robi" sheetId="3" r:id="rId3"/>
    <sheet name="Dialog" sheetId="5" r:id="rId4"/>
    <sheet name="Ncell" sheetId="11" r:id="rId5"/>
    <sheet name="P&amp;L" sheetId="7" r:id="rId6"/>
    <sheet name="Balance sheet" sheetId="8" r:id="rId7"/>
    <sheet name="Cash Flow" sheetId="9" r:id="rId8"/>
  </sheets>
  <calcPr calcId="152511"/>
</workbook>
</file>

<file path=xl/calcChain.xml><?xml version="1.0" encoding="utf-8"?>
<calcChain xmlns="http://schemas.openxmlformats.org/spreadsheetml/2006/main">
  <c r="J75" i="9" l="1"/>
</calcChain>
</file>

<file path=xl/comments1.xml><?xml version="1.0" encoding="utf-8"?>
<comments xmlns="http://schemas.openxmlformats.org/spreadsheetml/2006/main">
  <authors>
    <author>Author</author>
  </authors>
  <commentList>
    <comment ref="F12" authorId="0" shapeId="0">
      <text>
        <r>
          <rPr>
            <b/>
            <sz val="9"/>
            <color indexed="81"/>
            <rFont val="Tahoma"/>
            <family val="2"/>
          </rPr>
          <t>Author:
3,804 normalised
due to one off bad debt provision</t>
        </r>
      </text>
    </comment>
    <comment ref="M12" authorId="0" shapeId="0">
      <text>
        <r>
          <rPr>
            <sz val="9"/>
            <color indexed="81"/>
            <rFont val="Tahoma"/>
            <family val="2"/>
          </rPr>
          <t xml:space="preserve">Normalised:
BDT5,323 mn
</t>
        </r>
      </text>
    </comment>
    <comment ref="N12" authorId="0" shapeId="0">
      <text>
        <r>
          <rPr>
            <sz val="9"/>
            <color indexed="81"/>
            <rFont val="Tahoma"/>
            <family val="2"/>
          </rPr>
          <t xml:space="preserve">Normalised:
BDT5,127 mn
</t>
        </r>
      </text>
    </comment>
    <comment ref="O12" authorId="0" shapeId="0">
      <text>
        <r>
          <rPr>
            <sz val="9"/>
            <color indexed="81"/>
            <rFont val="Tahoma"/>
            <family val="2"/>
          </rPr>
          <t xml:space="preserve">Normalised:
BDT4,160 mn
</t>
        </r>
      </text>
    </comment>
    <comment ref="P12" authorId="0" shapeId="0">
      <text>
        <r>
          <rPr>
            <b/>
            <sz val="9"/>
            <color indexed="81"/>
            <rFont val="Tahoma"/>
            <charset val="1"/>
          </rPr>
          <t>Normalised:
BDT4,157 mn</t>
        </r>
      </text>
    </comment>
    <comment ref="M13" authorId="0" shapeId="0">
      <text>
        <r>
          <rPr>
            <sz val="9"/>
            <color indexed="81"/>
            <rFont val="Tahoma"/>
            <family val="2"/>
          </rPr>
          <t>norm. EBITDA margin
39.7%</t>
        </r>
      </text>
    </comment>
    <comment ref="N13" authorId="0" shapeId="0">
      <text>
        <r>
          <rPr>
            <sz val="9"/>
            <color indexed="81"/>
            <rFont val="Tahoma"/>
            <family val="2"/>
          </rPr>
          <t>norm. EBITDA margin
37.0%</t>
        </r>
      </text>
    </comment>
    <comment ref="O13" authorId="0" shapeId="0">
      <text>
        <r>
          <rPr>
            <sz val="9"/>
            <color indexed="81"/>
            <rFont val="Tahoma"/>
            <family val="2"/>
          </rPr>
          <t>norm. EBITDA margin
35.1%</t>
        </r>
      </text>
    </comment>
    <comment ref="P13" authorId="0" shapeId="0">
      <text>
        <r>
          <rPr>
            <b/>
            <sz val="9"/>
            <color indexed="81"/>
            <rFont val="Tahoma"/>
            <charset val="1"/>
          </rPr>
          <t>norm. EBITDA margin
33.4%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Author:
1,151 normalised for swap losses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Author:
437 normalised for one off bad debt provision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 xml:space="preserve">Normalised:
BDT1,075mn
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 xml:space="preserve">Normalised:
BDT1,078mn
</t>
        </r>
      </text>
    </comment>
    <comment ref="O15" authorId="0" shapeId="0">
      <text>
        <r>
          <rPr>
            <sz val="9"/>
            <color indexed="81"/>
            <rFont val="Tahoma"/>
            <family val="2"/>
          </rPr>
          <t>Normalised:
BDT568mn</t>
        </r>
      </text>
    </comment>
    <comment ref="P15" authorId="0" shapeId="0">
      <text>
        <r>
          <rPr>
            <b/>
            <sz val="9"/>
            <color indexed="81"/>
            <rFont val="Tahoma"/>
            <charset val="1"/>
          </rPr>
          <t>Normalised:
BDT494mn</t>
        </r>
      </text>
    </comment>
    <comment ref="M43" authorId="0" shapeId="0">
      <text>
        <r>
          <rPr>
            <b/>
            <sz val="9"/>
            <color indexed="81"/>
            <rFont val="Tahoma"/>
            <family val="2"/>
          </rPr>
          <t>Author:
839 (bfr reclassified)</t>
        </r>
      </text>
    </comment>
    <comment ref="N43" authorId="0" shapeId="0">
      <text>
        <r>
          <rPr>
            <b/>
            <sz val="9"/>
            <color indexed="81"/>
            <rFont val="Tahoma"/>
            <family val="2"/>
          </rPr>
          <t>Author:
992 (bfr reclassified)</t>
        </r>
      </text>
    </comment>
    <comment ref="O43" authorId="0" shapeId="0">
      <text>
        <r>
          <rPr>
            <b/>
            <sz val="9"/>
            <color indexed="81"/>
            <rFont val="Tahoma"/>
            <family val="2"/>
          </rPr>
          <t>Author:
1,098 (bfr reclassified)</t>
        </r>
      </text>
    </comment>
    <comment ref="P43" authorId="0" shapeId="0">
      <text>
        <r>
          <rPr>
            <b/>
            <sz val="9"/>
            <color indexed="81"/>
            <rFont val="Tahoma"/>
            <charset val="1"/>
          </rPr>
          <t>1,278 (bfr reclassified)</t>
        </r>
      </text>
    </comment>
    <comment ref="M44" authorId="0" shapeId="0">
      <text>
        <r>
          <rPr>
            <b/>
            <sz val="9"/>
            <color indexed="81"/>
            <rFont val="Tahoma"/>
            <family val="2"/>
          </rPr>
          <t>Author:
27,534 (bfr reclassified)</t>
        </r>
      </text>
    </comment>
    <comment ref="N44" authorId="0" shapeId="0">
      <text>
        <r>
          <rPr>
            <b/>
            <sz val="9"/>
            <color indexed="81"/>
            <rFont val="Tahoma"/>
            <family val="2"/>
          </rPr>
          <t>Author:
27,325 (bfr reclassified)</t>
        </r>
      </text>
    </comment>
    <comment ref="O44" authorId="0" shapeId="0">
      <text>
        <r>
          <rPr>
            <b/>
            <sz val="9"/>
            <color indexed="81"/>
            <rFont val="Tahoma"/>
            <family val="2"/>
          </rPr>
          <t>Author:
26,351 (bfr reclassified)</t>
        </r>
      </text>
    </comment>
    <comment ref="P44" authorId="0" shapeId="0">
      <text>
        <r>
          <rPr>
            <b/>
            <sz val="9"/>
            <color indexed="81"/>
            <rFont val="Tahoma"/>
            <charset val="1"/>
          </rPr>
          <t>26,156
(bfr reclassified)</t>
        </r>
      </text>
    </comment>
    <comment ref="M45" authorId="0" shapeId="0">
      <text>
        <r>
          <rPr>
            <b/>
            <sz val="9"/>
            <color indexed="81"/>
            <rFont val="Tahoma"/>
            <family val="2"/>
          </rPr>
          <t xml:space="preserve">SME subbase reclassification reported to BTRC from July 15 onwards
</t>
        </r>
      </text>
    </comment>
    <comment ref="N45" authorId="0" shapeId="0">
      <text>
        <r>
          <rPr>
            <b/>
            <sz val="9"/>
            <color indexed="81"/>
            <rFont val="Tahoma"/>
            <family val="2"/>
          </rPr>
          <t xml:space="preserve">SME subbase reclassification reported to BTRC from July 15 onwards
</t>
        </r>
      </text>
    </comment>
    <comment ref="O45" authorId="0" shapeId="0">
      <text>
        <r>
          <rPr>
            <b/>
            <sz val="9"/>
            <color indexed="81"/>
            <rFont val="Tahoma"/>
            <family val="2"/>
          </rPr>
          <t>SME subbase reclassification reported to BTRC from July 15 onwards</t>
        </r>
      </text>
    </comment>
    <comment ref="P45" authorId="0" shapeId="0">
      <text>
        <r>
          <rPr>
            <b/>
            <sz val="9"/>
            <color indexed="81"/>
            <rFont val="Tahoma"/>
            <charset val="1"/>
          </rPr>
          <t>SME subbase reclassification reported to BTRC from July 15 onwards</t>
        </r>
      </text>
    </comment>
    <comment ref="K48" authorId="0" shapeId="0">
      <text>
        <r>
          <rPr>
            <b/>
            <sz val="9"/>
            <color indexed="81"/>
            <rFont val="Tahoma"/>
            <family val="2"/>
          </rPr>
          <t>Author:
208 (bfr reclassified)</t>
        </r>
      </text>
    </comment>
    <comment ref="L48" authorId="0" shapeId="0">
      <text>
        <r>
          <rPr>
            <b/>
            <sz val="9"/>
            <color indexed="81"/>
            <rFont val="Tahoma"/>
            <family val="2"/>
          </rPr>
          <t>Author:
219 (bfr reclassified)</t>
        </r>
      </text>
    </comment>
    <comment ref="M48" authorId="0" shapeId="0">
      <text>
        <r>
          <rPr>
            <b/>
            <sz val="9"/>
            <color indexed="81"/>
            <rFont val="Tahoma"/>
            <family val="2"/>
          </rPr>
          <t>Author:
219 (bfr reclassified)</t>
        </r>
      </text>
    </comment>
    <comment ref="N48" authorId="0" shapeId="0">
      <text>
        <r>
          <rPr>
            <b/>
            <sz val="9"/>
            <color indexed="81"/>
            <rFont val="Tahoma"/>
            <family val="2"/>
          </rPr>
          <t>Author:
235 (bfr reclassified)</t>
        </r>
      </text>
    </comment>
    <comment ref="O48" authorId="0" shapeId="0">
      <text>
        <r>
          <rPr>
            <b/>
            <sz val="9"/>
            <color indexed="81"/>
            <rFont val="Tahoma"/>
            <family val="2"/>
          </rPr>
          <t>Author:
203 (bfr reclassified)</t>
        </r>
      </text>
    </comment>
    <comment ref="P48" authorId="0" shapeId="0">
      <text>
        <r>
          <rPr>
            <b/>
            <sz val="9"/>
            <color indexed="81"/>
            <rFont val="Tahoma"/>
            <charset val="1"/>
          </rPr>
          <t>203 (bfr reclassified)</t>
        </r>
      </text>
    </comment>
    <comment ref="K49" authorId="0" shapeId="0">
      <text>
        <r>
          <rPr>
            <b/>
            <sz val="9"/>
            <color indexed="81"/>
            <rFont val="Tahoma"/>
            <family val="2"/>
          </rPr>
          <t xml:space="preserve">Author:
147 (before reclasified)
</t>
        </r>
      </text>
    </comment>
    <comment ref="L49" authorId="0" shapeId="0">
      <text>
        <r>
          <rPr>
            <b/>
            <sz val="9"/>
            <color indexed="81"/>
            <rFont val="Tahoma"/>
            <family val="2"/>
          </rPr>
          <t>Author:
141 (bfr reclassified)</t>
        </r>
      </text>
    </comment>
    <comment ref="M49" authorId="0" shapeId="0">
      <text>
        <r>
          <rPr>
            <b/>
            <sz val="9"/>
            <color indexed="81"/>
            <rFont val="Tahoma"/>
            <family val="2"/>
          </rPr>
          <t>Author:
137 (bfr reclassified)</t>
        </r>
      </text>
    </comment>
    <comment ref="N49" authorId="0" shapeId="0">
      <text>
        <r>
          <rPr>
            <b/>
            <sz val="9"/>
            <color indexed="81"/>
            <rFont val="Tahoma"/>
            <family val="2"/>
          </rPr>
          <t>Author:
130 (bfr reclassified)</t>
        </r>
      </text>
    </comment>
    <comment ref="O49" authorId="0" shapeId="0">
      <text>
        <r>
          <rPr>
            <b/>
            <sz val="9"/>
            <color indexed="81"/>
            <rFont val="Tahoma"/>
            <family val="2"/>
          </rPr>
          <t>Author:
129 (bfr reclassified)</t>
        </r>
      </text>
    </comment>
    <comment ref="P49" authorId="0" shapeId="0">
      <text>
        <r>
          <rPr>
            <b/>
            <sz val="9"/>
            <color indexed="81"/>
            <rFont val="Tahoma"/>
            <charset val="1"/>
          </rPr>
          <t>129 (bfr reclassified)</t>
        </r>
      </text>
    </comment>
    <comment ref="K50" authorId="0" shapeId="0">
      <text>
        <r>
          <rPr>
            <b/>
            <sz val="9"/>
            <color indexed="81"/>
            <rFont val="Tahoma"/>
            <family val="2"/>
          </rPr>
          <t>Author:
Normalise SME revenue adjustment. SME revenue and subscribers to be reclassified under prepaid revenue in 1Q15</t>
        </r>
      </text>
    </comment>
    <comment ref="K53" authorId="0" shapeId="0">
      <text>
        <r>
          <rPr>
            <b/>
            <sz val="9"/>
            <color indexed="81"/>
            <rFont val="Tahoma"/>
            <family val="2"/>
          </rPr>
          <t>Author:
188 (before reclasified)</t>
        </r>
      </text>
    </comment>
    <comment ref="L53" authorId="0" shapeId="0">
      <text>
        <r>
          <rPr>
            <b/>
            <sz val="9"/>
            <color indexed="81"/>
            <rFont val="Tahoma"/>
            <family val="2"/>
          </rPr>
          <t>Author:
203 (before reclasified)</t>
        </r>
      </text>
    </comment>
    <comment ref="M53" authorId="0" shapeId="0">
      <text>
        <r>
          <rPr>
            <b/>
            <sz val="9"/>
            <color indexed="81"/>
            <rFont val="Tahoma"/>
            <family val="2"/>
          </rPr>
          <t>Author:
190 (bfr reclassified)</t>
        </r>
      </text>
    </comment>
    <comment ref="N53" authorId="0" shapeId="0">
      <text>
        <r>
          <rPr>
            <b/>
            <sz val="9"/>
            <color indexed="81"/>
            <rFont val="Tahoma"/>
            <family val="2"/>
          </rPr>
          <t>Author:187 (bfr reclassified)</t>
        </r>
      </text>
    </comment>
    <comment ref="O53" authorId="0" shapeId="0">
      <text>
        <r>
          <rPr>
            <b/>
            <sz val="9"/>
            <color indexed="81"/>
            <rFont val="Tahoma"/>
            <family val="2"/>
          </rPr>
          <t>Author:186 (bfr reclassified)</t>
        </r>
      </text>
    </comment>
    <comment ref="P53" authorId="0" shapeId="0">
      <text>
        <r>
          <rPr>
            <b/>
            <sz val="9"/>
            <color indexed="81"/>
            <rFont val="Tahoma"/>
            <charset val="1"/>
          </rPr>
          <t>180 (bfr reclassified)</t>
        </r>
      </text>
    </comment>
    <comment ref="K54" authorId="0" shapeId="0">
      <text>
        <r>
          <rPr>
            <b/>
            <sz val="9"/>
            <color indexed="81"/>
            <rFont val="Tahoma"/>
            <family val="2"/>
          </rPr>
          <t>Author:
140 (before reclasified)</t>
        </r>
      </text>
    </comment>
    <comment ref="L54" authorId="0" shapeId="0">
      <text>
        <r>
          <rPr>
            <b/>
            <sz val="9"/>
            <color indexed="81"/>
            <rFont val="Tahoma"/>
            <family val="2"/>
          </rPr>
          <t>Author:
136 (before reclasified)</t>
        </r>
      </text>
    </comment>
    <comment ref="M54" authorId="0" shapeId="0">
      <text>
        <r>
          <rPr>
            <b/>
            <sz val="9"/>
            <color indexed="81"/>
            <rFont val="Tahoma"/>
            <family val="2"/>
          </rPr>
          <t>Author:
131 (bfr reclassified)</t>
        </r>
      </text>
    </comment>
    <comment ref="N54" authorId="0" shapeId="0">
      <text>
        <r>
          <rPr>
            <b/>
            <sz val="9"/>
            <color indexed="81"/>
            <rFont val="Tahoma"/>
            <family val="2"/>
          </rPr>
          <t>Author:
123 (bfr reclassified)</t>
        </r>
      </text>
    </comment>
    <comment ref="O54" authorId="0" shapeId="0">
      <text>
        <r>
          <rPr>
            <b/>
            <sz val="9"/>
            <color indexed="81"/>
            <rFont val="Tahoma"/>
            <family val="2"/>
          </rPr>
          <t>Author:
126 (bfr reclassified)</t>
        </r>
      </text>
    </comment>
    <comment ref="P54" authorId="0" shapeId="0">
      <text>
        <r>
          <rPr>
            <b/>
            <sz val="9"/>
            <color indexed="81"/>
            <rFont val="Tahoma"/>
            <charset val="1"/>
          </rPr>
          <t>120 (bfr reclassified)</t>
        </r>
      </text>
    </comment>
    <comment ref="K55" authorId="0" shapeId="0">
      <text>
        <r>
          <rPr>
            <b/>
            <sz val="9"/>
            <color indexed="81"/>
            <rFont val="Tahoma"/>
            <family val="2"/>
          </rPr>
          <t>Normalize SME revenue adjustment. SME revenue, minutes and subscribers to be reclassified under prepaid revenue from 1Q15</t>
        </r>
      </text>
    </comment>
  </commentList>
</comments>
</file>

<file path=xl/sharedStrings.xml><?xml version="1.0" encoding="utf-8"?>
<sst xmlns="http://schemas.openxmlformats.org/spreadsheetml/2006/main" count="503" uniqueCount="219">
  <si>
    <t>Celcom Axiata Berhad (Malaysia)</t>
  </si>
  <si>
    <t>1Q</t>
  </si>
  <si>
    <t>2Q</t>
  </si>
  <si>
    <t>3Q</t>
  </si>
  <si>
    <t>4Q</t>
  </si>
  <si>
    <t>(RM million)</t>
  </si>
  <si>
    <t>Revenue</t>
  </si>
  <si>
    <t>Data revenue as a % of total revenue</t>
  </si>
  <si>
    <t>Service revenue as a % of total revenue</t>
  </si>
  <si>
    <t>EBITDA</t>
  </si>
  <si>
    <t>Normalised EBITDA</t>
  </si>
  <si>
    <t xml:space="preserve">Normalised EBITDA margin </t>
  </si>
  <si>
    <t>PATAMI</t>
  </si>
  <si>
    <t>Normalised PATAMI</t>
  </si>
  <si>
    <t>Normalised PATAMI margin</t>
  </si>
  <si>
    <t>Operating expenses (% of revenue)</t>
  </si>
  <si>
    <t>Direct expenses</t>
  </si>
  <si>
    <t>Sales and marketing</t>
  </si>
  <si>
    <t>Network cost</t>
  </si>
  <si>
    <t>Staff cost</t>
  </si>
  <si>
    <t>Bad debts</t>
  </si>
  <si>
    <t>Others</t>
  </si>
  <si>
    <t>Depreciation &amp; amortisation</t>
  </si>
  <si>
    <t>Total operating expenses</t>
  </si>
  <si>
    <t>Financial position</t>
  </si>
  <si>
    <t>Capex</t>
  </si>
  <si>
    <t>Cash and cash equivalents</t>
  </si>
  <si>
    <t>Gross debt</t>
  </si>
  <si>
    <t>Net assets</t>
  </si>
  <si>
    <t>Gross debt / equity (x)</t>
  </si>
  <si>
    <t>Gross debt / EBITDA (x)</t>
  </si>
  <si>
    <t>Financial performance</t>
  </si>
  <si>
    <t>Operational performance</t>
  </si>
  <si>
    <t>Subscribers ('000)</t>
  </si>
  <si>
    <t>Postpaid</t>
  </si>
  <si>
    <t>Prepaid</t>
  </si>
  <si>
    <t>Total</t>
  </si>
  <si>
    <t>ARPU (RM)</t>
  </si>
  <si>
    <t>Blended</t>
  </si>
  <si>
    <t>MOU/sub (min)</t>
  </si>
  <si>
    <t>Smartphone penetration</t>
  </si>
  <si>
    <t>PT XL Axiata TBK. (Indonesia)</t>
  </si>
  <si>
    <t>(IDR billion)</t>
  </si>
  <si>
    <t xml:space="preserve">EBITDA margin </t>
  </si>
  <si>
    <t>Others incl. discount</t>
  </si>
  <si>
    <t>Capitalised Capex</t>
  </si>
  <si>
    <t>ARPU (IDR '000)</t>
  </si>
  <si>
    <t>PAT</t>
  </si>
  <si>
    <t>Normalised PAT</t>
  </si>
  <si>
    <t>Normalised PAT margin</t>
  </si>
  <si>
    <t>(BDT million)</t>
  </si>
  <si>
    <t>ARPU (BDT)</t>
  </si>
  <si>
    <t>Robi Axiata Limited (Bangladesh)</t>
  </si>
  <si>
    <t>PAT margin</t>
  </si>
  <si>
    <t>Dialog Axiata PLC (Sri Lanka)</t>
  </si>
  <si>
    <t>(SLR million)</t>
  </si>
  <si>
    <t>ARPU (SLR)</t>
  </si>
  <si>
    <t>Axiata Group Berhad</t>
  </si>
  <si>
    <t>Consolidated Statement of Comprehensive Income</t>
  </si>
  <si>
    <t>Operating revenue</t>
  </si>
  <si>
    <t>Operating costs</t>
  </si>
  <si>
    <t>- depreciation, impairment and amortisation</t>
  </si>
  <si>
    <t>- foreign exchange gains / (losses)</t>
  </si>
  <si>
    <t>- domestic interconnect and international outpayment</t>
  </si>
  <si>
    <t>- marketing, advertising and promotion</t>
  </si>
  <si>
    <t>- other operating costs</t>
  </si>
  <si>
    <t>- staff costs</t>
  </si>
  <si>
    <t>- other gains / (losses) - net</t>
  </si>
  <si>
    <t>Other operating income</t>
  </si>
  <si>
    <t>Operating profit before finance cost</t>
  </si>
  <si>
    <t>Finance income</t>
  </si>
  <si>
    <t xml:space="preserve">Finance cost excluding net foreign exchange (losses) / gains on </t>
  </si>
  <si>
    <t>financing activities</t>
  </si>
  <si>
    <t>Net foreign exchange (losses) / gains on financing activities</t>
  </si>
  <si>
    <t>Joint ventures</t>
  </si>
  <si>
    <t>- share of results (net of tax)</t>
  </si>
  <si>
    <t>Associates</t>
  </si>
  <si>
    <t>- loss on dilution of equity interests</t>
  </si>
  <si>
    <t>Profit before taxation</t>
  </si>
  <si>
    <t>Taxation</t>
  </si>
  <si>
    <t>Profit for the financial period</t>
  </si>
  <si>
    <t>Other comprehensive (expense) / income:</t>
  </si>
  <si>
    <t>Items that will not be classified to profit or loss:</t>
  </si>
  <si>
    <t>- actuarial losses on defined benefits plan, net of tax</t>
  </si>
  <si>
    <t>Items that may be reclassified subsequently to profit or loss:</t>
  </si>
  <si>
    <t>- currency translation differences</t>
  </si>
  <si>
    <t>- cash flow hedge</t>
  </si>
  <si>
    <t>- net investment hedge</t>
  </si>
  <si>
    <t>Other comprehensive income for the financial period, net of tax</t>
  </si>
  <si>
    <t>Total comprehensive income for the financial period</t>
  </si>
  <si>
    <t>Profit / (Loss) for the financial period attributable to:</t>
  </si>
  <si>
    <t>- owners of the Company</t>
  </si>
  <si>
    <t>- non-controlling interests</t>
  </si>
  <si>
    <t>Total comprehensive income / (expense) for the financial period</t>
  </si>
  <si>
    <t>attributable to:</t>
  </si>
  <si>
    <t>Earnings Per Share (sen)</t>
  </si>
  <si>
    <t>- basic</t>
  </si>
  <si>
    <t>- diluted</t>
  </si>
  <si>
    <t>(RM '000)</t>
  </si>
  <si>
    <t>Consolidated Statement of Financial Position</t>
  </si>
  <si>
    <t>CAPITAL AND RESERVES ATTRIBUTABLE TO OWNERS</t>
  </si>
  <si>
    <t>OF THE COMPANY</t>
  </si>
  <si>
    <t>Total equity attributable to owners of the Company</t>
  </si>
  <si>
    <t xml:space="preserve">  Share capital</t>
  </si>
  <si>
    <t xml:space="preserve">  Share premium</t>
  </si>
  <si>
    <t xml:space="preserve">  Reserves</t>
  </si>
  <si>
    <t xml:space="preserve">  Non-controlling interests</t>
  </si>
  <si>
    <t>Total equity</t>
  </si>
  <si>
    <t>NON-CURRENT LIABILITIES</t>
  </si>
  <si>
    <t xml:space="preserve">  Borrowings</t>
  </si>
  <si>
    <t xml:space="preserve">  Derivative financial instruments</t>
  </si>
  <si>
    <t xml:space="preserve">  Deferred income</t>
  </si>
  <si>
    <t xml:space="preserve">  Other payables</t>
  </si>
  <si>
    <t xml:space="preserve">  Provision for liabilities</t>
  </si>
  <si>
    <t xml:space="preserve">  Deferred tax liabilities</t>
  </si>
  <si>
    <t>Total non-current liabilities</t>
  </si>
  <si>
    <t>NON-CURRENT ASSETS</t>
  </si>
  <si>
    <t xml:space="preserve">  Intangible assets</t>
  </si>
  <si>
    <t xml:space="preserve">  Property, plant and equipment</t>
  </si>
  <si>
    <t xml:space="preserve">  Joint ventures</t>
  </si>
  <si>
    <t xml:space="preserve">  Associates</t>
  </si>
  <si>
    <t xml:space="preserve">  Available-for-sale financial assets</t>
  </si>
  <si>
    <t xml:space="preserve">  Derivatives financial instruments</t>
  </si>
  <si>
    <t xml:space="preserve">  Long term receivables</t>
  </si>
  <si>
    <t xml:space="preserve">  Deferred tax assets</t>
  </si>
  <si>
    <t>Total non-current assets</t>
  </si>
  <si>
    <t>CURRENT ASSETS</t>
  </si>
  <si>
    <t xml:space="preserve">  Inventories</t>
  </si>
  <si>
    <t xml:space="preserve">  Trade and other receivables</t>
  </si>
  <si>
    <t xml:space="preserve">  Derivaties financial instruments</t>
  </si>
  <si>
    <t xml:space="preserve">  Financial assets at fair value through profit or loss</t>
  </si>
  <si>
    <t xml:space="preserve">  Tax recoverable</t>
  </si>
  <si>
    <t xml:space="preserve">  Deposits, cash and bank balances</t>
  </si>
  <si>
    <t>Total current assets</t>
  </si>
  <si>
    <t>LESS: CURRENT LIABILITIES</t>
  </si>
  <si>
    <t xml:space="preserve">  Trade and other payables</t>
  </si>
  <si>
    <t xml:space="preserve">  Current tax liabilities</t>
  </si>
  <si>
    <t>Total current liabilities</t>
  </si>
  <si>
    <t xml:space="preserve"> </t>
  </si>
  <si>
    <t>Net assets per share attributable to owners of the Company (sen)</t>
  </si>
  <si>
    <t xml:space="preserve">  Non-current assets classified as held-for-sale</t>
  </si>
  <si>
    <t xml:space="preserve">  Dividend payable</t>
  </si>
  <si>
    <t xml:space="preserve">  Liabilities directly associated with non-current assets classified </t>
  </si>
  <si>
    <t xml:space="preserve">   as held-for-sale</t>
  </si>
  <si>
    <t>Net current (liabilities) / assets</t>
  </si>
  <si>
    <t>Consolidated Statement of Cash Flows</t>
  </si>
  <si>
    <t>Receipt from customers</t>
  </si>
  <si>
    <t>Payment of finance cost</t>
  </si>
  <si>
    <t>CASH FLOWS FROM OPERATING ACTIVITIES</t>
  </si>
  <si>
    <t>Proceeds from disposal of PPE</t>
  </si>
  <si>
    <t>Purchase of PPE</t>
  </si>
  <si>
    <t>Purchase of other intangible asset</t>
  </si>
  <si>
    <t>Investment in deposits matured &gt; 3 months</t>
  </si>
  <si>
    <t>Payment made in relation to an acquisition of a subsidiary</t>
  </si>
  <si>
    <t>Interest received</t>
  </si>
  <si>
    <t>CASH FLOWS USED IN INVESTING ACTIVITIES</t>
  </si>
  <si>
    <t>Proceed from issuance of shares under Axiata Share Scheme</t>
  </si>
  <si>
    <t>Share issuance expense</t>
  </si>
  <si>
    <t>Proceeds from borrowings</t>
  </si>
  <si>
    <t>Repayment of borrowings</t>
  </si>
  <si>
    <t>Dividends paid to minority shareholders</t>
  </si>
  <si>
    <t>Repayments of finance lease creditors</t>
  </si>
  <si>
    <t>CASH FLOWS (USED IN) / FROM FINANCING ACTIVITIES</t>
  </si>
  <si>
    <t>NET INCREASE / (DECREASE) IN CASH AND CASH EQUIVALENTS</t>
  </si>
  <si>
    <t xml:space="preserve">NET DECREASE / (INCREASE) IN RESTRICTED CASH AND CASH </t>
  </si>
  <si>
    <t xml:space="preserve">  EQUIVALENTS</t>
  </si>
  <si>
    <t>EFFECT OF EXCHANGE (LOSSES) / GAINS ON CASH AND CASH</t>
  </si>
  <si>
    <t xml:space="preserve">CASH AND CASH EQUIVALENTS AT THE BEGINNING OF THE </t>
  </si>
  <si>
    <t xml:space="preserve">  FINANCIAL PERIOD</t>
  </si>
  <si>
    <t xml:space="preserve">  FINANCIA PERIOD</t>
  </si>
  <si>
    <t xml:space="preserve">CASH AND CASH EQUIVALENTS AT THE END OF THE </t>
  </si>
  <si>
    <t>Total deposits, cash and bank balances</t>
  </si>
  <si>
    <t>Less:</t>
  </si>
  <si>
    <t>- Deposit pledged and in Escrow Account</t>
  </si>
  <si>
    <t>- Deposit on investment in a subsidiary</t>
  </si>
  <si>
    <t>- Deposit maturing more than three (3) months</t>
  </si>
  <si>
    <t>- Bank overdraft</t>
  </si>
  <si>
    <t>TOTAL CASH AND CASH EQUIVALENTS AT THE END OF THE</t>
  </si>
  <si>
    <t>Payment to suppliers and employees</t>
  </si>
  <si>
    <t>Payment of income taxes (net of refunds)</t>
  </si>
  <si>
    <t>Payment of zakat</t>
  </si>
  <si>
    <t>Investment in subsidiaries (net of cash acquired)</t>
  </si>
  <si>
    <t>Acquisition of a joint venture</t>
  </si>
  <si>
    <t>Other investment</t>
  </si>
  <si>
    <t>Dividends received from associates</t>
  </si>
  <si>
    <t>Net proceed from disposal of an associate</t>
  </si>
  <si>
    <t>Additional investment in associates</t>
  </si>
  <si>
    <t>Repayment of Sukuk</t>
  </si>
  <si>
    <t>Repayment of finance lease creditor</t>
  </si>
  <si>
    <t>Treasury shares resold by subsidiaries</t>
  </si>
  <si>
    <t>Net proceed from sale and lease back assets</t>
  </si>
  <si>
    <t>Dividends paid to shareholders</t>
  </si>
  <si>
    <t>Share buy-back by a subsidiary</t>
  </si>
  <si>
    <t xml:space="preserve">CASH OF A SUBSIDIARY PREVIOUSLY HELD AS NON </t>
  </si>
  <si>
    <t xml:space="preserve">  CURRENT ASSETS HELD FOR SALE</t>
  </si>
  <si>
    <t>Net repayment from employees / (Loans to employees)</t>
  </si>
  <si>
    <t>Data revenue as a % of mobile revenue</t>
  </si>
  <si>
    <t>n/m</t>
  </si>
  <si>
    <t>Investment in a joint venture</t>
  </si>
  <si>
    <t>Additional investment in a joint venture</t>
  </si>
  <si>
    <t>Additional investment in a subsidiary by non-controlling interest</t>
  </si>
  <si>
    <t>Dividends received from a joint venture</t>
  </si>
  <si>
    <t>- other reserve</t>
  </si>
  <si>
    <t>- available-for-sale reserve</t>
  </si>
  <si>
    <t>New investment in joint venture</t>
  </si>
  <si>
    <t>Additional investment in a subsidiary</t>
  </si>
  <si>
    <t>Proceeds from Sukuk (net of transaction cost)</t>
  </si>
  <si>
    <t>Settlement of deferred purchase consideration of an investment in a subsidiary</t>
  </si>
  <si>
    <t>Ncell Private Limited (Nepal)</t>
  </si>
  <si>
    <t>(NPR million)</t>
  </si>
  <si>
    <t>ARPU (NPR)</t>
  </si>
  <si>
    <t>Proceeds from disposal of other intangible assets</t>
  </si>
  <si>
    <t>Proceeds from sale and lease back transactions of a subsidiary</t>
  </si>
  <si>
    <t>Capital gain tax paid on behalf related to an acquisition of a subsidiary</t>
  </si>
  <si>
    <t>Investment in an associate</t>
  </si>
  <si>
    <t>Net proceed from rights issue of a subsidiary</t>
  </si>
  <si>
    <t>Proceed from sale and lease back transactions of a subsidiary</t>
  </si>
  <si>
    <t>n/a</t>
  </si>
  <si>
    <t>Total traffic ('000 TB) (inculdes data, voice and SMS)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</si>
</sst>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2" borderId="0" xfId="0" applyFont="1" applyFill="1"/>
    <xf numFmtId="0" fontId="2" fillId="2" borderId="0" xfId="0" applyFont="1" applyFill="1"/>
    <xf numFmtId="0" fontId="3" fillId="6" borderId="0" xfId="0" applyFont="1" applyFill="1"/>
    <xf numFmtId="0" fontId="2" fillId="6" borderId="0" xfId="0" applyFont="1" applyFill="1"/>
    <xf numFmtId="0" fontId="5" fillId="6" borderId="0" xfId="0" applyFont="1" applyFill="1"/>
    <xf numFmtId="0" fontId="6" fillId="6" borderId="0" xfId="0" applyFont="1" applyFill="1"/>
    <xf numFmtId="0" fontId="2" fillId="6" borderId="1" xfId="0" applyFont="1" applyFill="1" applyBorder="1"/>
    <xf numFmtId="0" fontId="4" fillId="5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64" fontId="2" fillId="6" borderId="1" xfId="1" applyNumberFormat="1" applyFont="1" applyFill="1" applyBorder="1"/>
    <xf numFmtId="165" fontId="2" fillId="6" borderId="1" xfId="1" applyNumberFormat="1" applyFont="1" applyFill="1" applyBorder="1"/>
    <xf numFmtId="166" fontId="2" fillId="6" borderId="1" xfId="2" applyNumberFormat="1" applyFont="1" applyFill="1" applyBorder="1"/>
    <xf numFmtId="0" fontId="2" fillId="6" borderId="3" xfId="0" applyFont="1" applyFill="1" applyBorder="1"/>
    <xf numFmtId="166" fontId="2" fillId="6" borderId="3" xfId="2" applyNumberFormat="1" applyFont="1" applyFill="1" applyBorder="1"/>
    <xf numFmtId="0" fontId="2" fillId="6" borderId="4" xfId="0" applyFont="1" applyFill="1" applyBorder="1"/>
    <xf numFmtId="0" fontId="2" fillId="6" borderId="5" xfId="0" applyFont="1" applyFill="1" applyBorder="1"/>
    <xf numFmtId="165" fontId="2" fillId="6" borderId="3" xfId="1" applyNumberFormat="1" applyFont="1" applyFill="1" applyBorder="1"/>
    <xf numFmtId="164" fontId="2" fillId="6" borderId="1" xfId="1" applyNumberFormat="1" applyFont="1" applyFill="1" applyBorder="1" applyAlignment="1">
      <alignment horizontal="right"/>
    </xf>
    <xf numFmtId="0" fontId="3" fillId="6" borderId="6" xfId="0" applyFont="1" applyFill="1" applyBorder="1"/>
    <xf numFmtId="0" fontId="5" fillId="6" borderId="6" xfId="0" applyFont="1" applyFill="1" applyBorder="1"/>
    <xf numFmtId="0" fontId="2" fillId="6" borderId="6" xfId="0" applyFont="1" applyFill="1" applyBorder="1"/>
    <xf numFmtId="0" fontId="2" fillId="6" borderId="6" xfId="0" quotePrefix="1" applyFont="1" applyFill="1" applyBorder="1"/>
    <xf numFmtId="165" fontId="2" fillId="6" borderId="1" xfId="1" applyNumberFormat="1" applyFont="1" applyFill="1" applyBorder="1" applyAlignment="1">
      <alignment horizontal="right"/>
    </xf>
    <xf numFmtId="165" fontId="2" fillId="6" borderId="7" xfId="1" applyNumberFormat="1" applyFont="1" applyFill="1" applyBorder="1"/>
    <xf numFmtId="165" fontId="2" fillId="6" borderId="8" xfId="1" applyNumberFormat="1" applyFont="1" applyFill="1" applyBorder="1"/>
    <xf numFmtId="0" fontId="3" fillId="6" borderId="6" xfId="0" quotePrefix="1" applyFont="1" applyFill="1" applyBorder="1"/>
    <xf numFmtId="165" fontId="2" fillId="6" borderId="2" xfId="1" applyNumberFormat="1" applyFont="1" applyFill="1" applyBorder="1"/>
    <xf numFmtId="165" fontId="3" fillId="6" borderId="8" xfId="1" applyNumberFormat="1" applyFont="1" applyFill="1" applyBorder="1"/>
    <xf numFmtId="165" fontId="3" fillId="6" borderId="2" xfId="1" applyNumberFormat="1" applyFont="1" applyFill="1" applyBorder="1"/>
    <xf numFmtId="165" fontId="3" fillId="6" borderId="7" xfId="1" applyNumberFormat="1" applyFont="1" applyFill="1" applyBorder="1"/>
    <xf numFmtId="9" fontId="2" fillId="6" borderId="1" xfId="2" applyNumberFormat="1" applyFont="1" applyFill="1" applyBorder="1"/>
    <xf numFmtId="9" fontId="2" fillId="6" borderId="1" xfId="2" applyFont="1" applyFill="1" applyBorder="1"/>
    <xf numFmtId="9" fontId="2" fillId="6" borderId="1" xfId="0" applyNumberFormat="1" applyFont="1" applyFill="1" applyBorder="1"/>
    <xf numFmtId="0" fontId="2" fillId="0" borderId="0" xfId="0" applyFont="1" applyFill="1"/>
    <xf numFmtId="0" fontId="4" fillId="7" borderId="2" xfId="0" applyFont="1" applyFill="1" applyBorder="1" applyAlignment="1">
      <alignment horizontal="center"/>
    </xf>
    <xf numFmtId="165" fontId="2" fillId="6" borderId="3" xfId="1" applyNumberFormat="1" applyFont="1" applyFill="1" applyBorder="1" applyAlignment="1">
      <alignment horizontal="right"/>
    </xf>
    <xf numFmtId="0" fontId="2" fillId="6" borderId="0" xfId="0" applyFont="1" applyFill="1" applyBorder="1"/>
    <xf numFmtId="0" fontId="4" fillId="5" borderId="2" xfId="0" applyNumberFormat="1" applyFont="1" applyFill="1" applyBorder="1" applyAlignment="1">
      <alignment horizontal="center" wrapText="1"/>
    </xf>
    <xf numFmtId="0" fontId="4" fillId="4" borderId="2" xfId="0" applyNumberFormat="1" applyFont="1" applyFill="1" applyBorder="1" applyAlignment="1">
      <alignment horizontal="center" wrapText="1"/>
    </xf>
    <xf numFmtId="0" fontId="4" fillId="3" borderId="2" xfId="0" applyNumberFormat="1" applyFont="1" applyFill="1" applyBorder="1" applyAlignment="1">
      <alignment horizontal="center" wrapText="1"/>
    </xf>
    <xf numFmtId="0" fontId="4" fillId="7" borderId="2" xfId="0" applyNumberFormat="1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1</xdr:col>
      <xdr:colOff>788987</xdr:colOff>
      <xdr:row>3</xdr:row>
      <xdr:rowOff>17463</xdr:rowOff>
    </xdr:to>
    <xdr:pic>
      <xdr:nvPicPr>
        <xdr:cNvPr id="2" name="Picture 1" descr="image0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85725"/>
          <a:ext cx="788987" cy="417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61</xdr:row>
      <xdr:rowOff>0</xdr:rowOff>
    </xdr:from>
    <xdr:to>
      <xdr:col>5</xdr:col>
      <xdr:colOff>77787</xdr:colOff>
      <xdr:row>65</xdr:row>
      <xdr:rowOff>63841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09550" y="10039350"/>
          <a:ext cx="5783262" cy="711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GB"/>
          </a:defPPr>
          <a:lvl1pPr algn="l" rtl="0" fontAlgn="base">
            <a:spcBef>
              <a:spcPct val="0"/>
            </a:spcBef>
            <a:spcAft>
              <a:spcPct val="0"/>
            </a:spcAft>
            <a:defRPr sz="2000" kern="1200">
              <a:solidFill>
                <a:srgbClr val="152A6D"/>
              </a:solidFill>
              <a:latin typeface="Arial" pitchFamily="34" charset="0"/>
              <a:ea typeface="+mn-ea"/>
              <a:cs typeface="Arial" pitchFamily="34" charset="0"/>
            </a:defRPr>
          </a:lvl1pPr>
          <a:lvl2pPr marL="455613" indent="1588" algn="l" rtl="0" fontAlgn="base">
            <a:spcBef>
              <a:spcPct val="0"/>
            </a:spcBef>
            <a:spcAft>
              <a:spcPct val="0"/>
            </a:spcAft>
            <a:defRPr sz="2000" kern="1200">
              <a:solidFill>
                <a:srgbClr val="152A6D"/>
              </a:solidFill>
              <a:latin typeface="Arial" pitchFamily="34" charset="0"/>
              <a:ea typeface="+mn-ea"/>
              <a:cs typeface="Arial" pitchFamily="34" charset="0"/>
            </a:defRPr>
          </a:lvl2pPr>
          <a:lvl3pPr marL="912813" indent="1588" algn="l" rtl="0" fontAlgn="base">
            <a:spcBef>
              <a:spcPct val="0"/>
            </a:spcBef>
            <a:spcAft>
              <a:spcPct val="0"/>
            </a:spcAft>
            <a:defRPr sz="2000" kern="1200">
              <a:solidFill>
                <a:srgbClr val="152A6D"/>
              </a:solidFill>
              <a:latin typeface="Arial" pitchFamily="34" charset="0"/>
              <a:ea typeface="+mn-ea"/>
              <a:cs typeface="Arial" pitchFamily="34" charset="0"/>
            </a:defRPr>
          </a:lvl3pPr>
          <a:lvl4pPr marL="1370013" indent="1588" algn="l" rtl="0" fontAlgn="base">
            <a:spcBef>
              <a:spcPct val="0"/>
            </a:spcBef>
            <a:spcAft>
              <a:spcPct val="0"/>
            </a:spcAft>
            <a:defRPr sz="2000" kern="1200">
              <a:solidFill>
                <a:srgbClr val="152A6D"/>
              </a:solidFill>
              <a:latin typeface="Arial" pitchFamily="34" charset="0"/>
              <a:ea typeface="+mn-ea"/>
              <a:cs typeface="Arial" pitchFamily="34" charset="0"/>
            </a:defRPr>
          </a:lvl4pPr>
          <a:lvl5pPr marL="1827213" indent="1588" algn="l" rtl="0" fontAlgn="base">
            <a:spcBef>
              <a:spcPct val="0"/>
            </a:spcBef>
            <a:spcAft>
              <a:spcPct val="0"/>
            </a:spcAft>
            <a:defRPr sz="2000" kern="1200">
              <a:solidFill>
                <a:srgbClr val="152A6D"/>
              </a:solidFill>
              <a:latin typeface="Arial" pitchFamily="34" charset="0"/>
              <a:ea typeface="+mn-ea"/>
              <a:cs typeface="Arial" pitchFamily="34" charset="0"/>
            </a:defRPr>
          </a:lvl5pPr>
          <a:lvl6pPr marL="2286000" algn="l" defTabSz="914400" rtl="0" eaLnBrk="1" latinLnBrk="0" hangingPunct="1">
            <a:defRPr sz="2000" kern="1200">
              <a:solidFill>
                <a:srgbClr val="152A6D"/>
              </a:solidFill>
              <a:latin typeface="Arial" pitchFamily="34" charset="0"/>
              <a:ea typeface="+mn-ea"/>
              <a:cs typeface="Arial" pitchFamily="34" charset="0"/>
            </a:defRPr>
          </a:lvl6pPr>
          <a:lvl7pPr marL="2743200" algn="l" defTabSz="914400" rtl="0" eaLnBrk="1" latinLnBrk="0" hangingPunct="1">
            <a:defRPr sz="2000" kern="1200">
              <a:solidFill>
                <a:srgbClr val="152A6D"/>
              </a:solidFill>
              <a:latin typeface="Arial" pitchFamily="34" charset="0"/>
              <a:ea typeface="+mn-ea"/>
              <a:cs typeface="Arial" pitchFamily="34" charset="0"/>
            </a:defRPr>
          </a:lvl7pPr>
          <a:lvl8pPr marL="3200400" algn="l" defTabSz="914400" rtl="0" eaLnBrk="1" latinLnBrk="0" hangingPunct="1">
            <a:defRPr sz="2000" kern="1200">
              <a:solidFill>
                <a:srgbClr val="152A6D"/>
              </a:solidFill>
              <a:latin typeface="Arial" pitchFamily="34" charset="0"/>
              <a:ea typeface="+mn-ea"/>
              <a:cs typeface="Arial" pitchFamily="34" charset="0"/>
            </a:defRPr>
          </a:lvl8pPr>
          <a:lvl9pPr marL="3657600" algn="l" defTabSz="914400" rtl="0" eaLnBrk="1" latinLnBrk="0" hangingPunct="1">
            <a:defRPr sz="2000" kern="1200">
              <a:solidFill>
                <a:srgbClr val="152A6D"/>
              </a:solidFill>
              <a:latin typeface="Arial" pitchFamily="34" charset="0"/>
              <a:ea typeface="+mn-ea"/>
              <a:cs typeface="Arial" pitchFamily="34" charset="0"/>
            </a:defRPr>
          </a:lvl9pPr>
        </a:lstStyle>
        <a:p>
          <a:pPr eaLnBrk="1" hangingPunct="1">
            <a:lnSpc>
              <a:spcPct val="100000"/>
            </a:lnSpc>
            <a:spcBef>
              <a:spcPct val="0"/>
            </a:spcBef>
            <a:buSzTx/>
            <a:buFontTx/>
            <a:buNone/>
          </a:pPr>
          <a:r>
            <a:rPr lang="en-US" altLang="en-US" sz="900" b="0" i="1">
              <a:solidFill>
                <a:schemeClr val="tx1"/>
              </a:solidFill>
              <a:latin typeface="Arial" panose="020B0604020202020204" pitchFamily="34" charset="0"/>
            </a:rPr>
            <a:t>*  </a:t>
          </a:r>
          <a:r>
            <a:rPr lang="en-US" altLang="en-US" sz="700" b="0" i="1">
              <a:solidFill>
                <a:schemeClr val="tx1"/>
              </a:solidFill>
              <a:latin typeface="Arial" panose="020B0604020202020204" pitchFamily="34" charset="0"/>
            </a:rPr>
            <a:t>	</a:t>
          </a:r>
        </a:p>
        <a:p>
          <a:pPr eaLnBrk="1" hangingPunct="1">
            <a:lnSpc>
              <a:spcPct val="100000"/>
            </a:lnSpc>
            <a:spcBef>
              <a:spcPct val="0"/>
            </a:spcBef>
            <a:buSzTx/>
            <a:buFont typeface="Calibri" panose="020F0502020204030204" pitchFamily="34" charset="0"/>
            <a:buAutoNum type="arabicPeriod"/>
          </a:pPr>
          <a:r>
            <a:rPr lang="en-US" altLang="en-US" sz="700" b="0" i="1">
              <a:solidFill>
                <a:schemeClr val="tx1"/>
              </a:solidFill>
              <a:latin typeface="Arial" panose="020B0604020202020204" pitchFamily="34" charset="0"/>
            </a:rPr>
            <a:t>EBITDA/PATAMI excludes one of gain on disposal of Edotco of RM1,009mil in 2Q14</a:t>
          </a:r>
        </a:p>
        <a:p>
          <a:pPr eaLnBrk="1" hangingPunct="1">
            <a:lnSpc>
              <a:spcPct val="100000"/>
            </a:lnSpc>
            <a:spcBef>
              <a:spcPct val="0"/>
            </a:spcBef>
            <a:buSzTx/>
            <a:buFont typeface="Calibri" panose="020F0502020204030204" pitchFamily="34" charset="0"/>
            <a:buAutoNum type="arabicPeriod"/>
          </a:pPr>
          <a:r>
            <a:rPr lang="en-US" altLang="en-US" sz="700" b="0" i="1">
              <a:solidFill>
                <a:schemeClr val="tx1"/>
              </a:solidFill>
              <a:latin typeface="Arial" panose="020B0604020202020204" pitchFamily="34" charset="0"/>
            </a:rPr>
            <a:t>Normalisation – excludes impact of Edotco disposal , holding company charge, Escape, and interest/charges on Sukuk</a:t>
          </a:r>
        </a:p>
        <a:p>
          <a:pPr eaLnBrk="1" hangingPunct="1">
            <a:lnSpc>
              <a:spcPct val="100000"/>
            </a:lnSpc>
            <a:spcBef>
              <a:spcPct val="0"/>
            </a:spcBef>
            <a:buSzTx/>
            <a:buFont typeface="Calibri" panose="020F0502020204030204" pitchFamily="34" charset="0"/>
            <a:buAutoNum type="arabicPeriod"/>
          </a:pPr>
          <a:r>
            <a:rPr lang="en-US" altLang="en-US" sz="700" b="0" i="1">
              <a:solidFill>
                <a:schemeClr val="tx1"/>
              </a:solidFill>
              <a:latin typeface="Arial" panose="020B0604020202020204" pitchFamily="34" charset="0"/>
            </a:rPr>
            <a:t>OPEX and EBITDA Margin excludes  holding company charge, impact of Edotco disposal and Escape</a:t>
          </a:r>
        </a:p>
        <a:p>
          <a:pPr eaLnBrk="1" hangingPunct="1">
            <a:lnSpc>
              <a:spcPct val="100000"/>
            </a:lnSpc>
            <a:spcBef>
              <a:spcPct val="0"/>
            </a:spcBef>
            <a:buSzTx/>
            <a:buFontTx/>
            <a:buNone/>
          </a:pPr>
          <a:r>
            <a:rPr lang="en-US" altLang="en-US" sz="600" b="0" i="1">
              <a:solidFill>
                <a:schemeClr val="tx1"/>
              </a:solidFill>
              <a:latin typeface="Arial" panose="020B0604020202020204" pitchFamily="34" charset="0"/>
            </a:rPr>
            <a:t>   </a:t>
          </a:r>
        </a:p>
        <a:p>
          <a:pPr eaLnBrk="1" hangingPunct="1">
            <a:lnSpc>
              <a:spcPct val="100000"/>
            </a:lnSpc>
            <a:spcBef>
              <a:spcPct val="0"/>
            </a:spcBef>
            <a:buSzTx/>
            <a:buFontTx/>
            <a:buNone/>
          </a:pPr>
          <a:endParaRPr lang="en-US" altLang="en-US" sz="600" b="0" i="1">
            <a:solidFill>
              <a:schemeClr val="tx1"/>
            </a:solidFill>
            <a:latin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28575</xdr:rowOff>
    </xdr:from>
    <xdr:to>
      <xdr:col>1</xdr:col>
      <xdr:colOff>590550</xdr:colOff>
      <xdr:row>3</xdr:row>
      <xdr:rowOff>48339</xdr:rowOff>
    </xdr:to>
    <xdr:pic>
      <xdr:nvPicPr>
        <xdr:cNvPr id="4" name="Picture 3" descr="Macintosh HD:Users:xlid2:Documents:Brand Re-Launch:Brand Relaunch 21 Oct 2014 FA:XL-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8575"/>
          <a:ext cx="523875" cy="50553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76201</xdr:rowOff>
    </xdr:from>
    <xdr:to>
      <xdr:col>1</xdr:col>
      <xdr:colOff>475263</xdr:colOff>
      <xdr:row>2</xdr:row>
      <xdr:rowOff>133351</xdr:rowOff>
    </xdr:to>
    <xdr:pic>
      <xdr:nvPicPr>
        <xdr:cNvPr id="4" name="Picture 3" descr="Logo_robi english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76201"/>
          <a:ext cx="437163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0</xdr:row>
      <xdr:rowOff>66676</xdr:rowOff>
    </xdr:from>
    <xdr:to>
      <xdr:col>1</xdr:col>
      <xdr:colOff>677974</xdr:colOff>
      <xdr:row>2</xdr:row>
      <xdr:rowOff>123826</xdr:rowOff>
    </xdr:to>
    <xdr:pic>
      <xdr:nvPicPr>
        <xdr:cNvPr id="3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1" y="66676"/>
          <a:ext cx="611298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66675</xdr:rowOff>
    </xdr:from>
    <xdr:to>
      <xdr:col>1</xdr:col>
      <xdr:colOff>590550</xdr:colOff>
      <xdr:row>2</xdr:row>
      <xdr:rowOff>102350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66675"/>
          <a:ext cx="571500" cy="35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0</xdr:row>
      <xdr:rowOff>76200</xdr:rowOff>
    </xdr:from>
    <xdr:to>
      <xdr:col>1</xdr:col>
      <xdr:colOff>638382</xdr:colOff>
      <xdr:row>2</xdr:row>
      <xdr:rowOff>104775</xdr:rowOff>
    </xdr:to>
    <xdr:pic>
      <xdr:nvPicPr>
        <xdr:cNvPr id="4" name="Picture 3" descr="Logo.psd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1" y="76200"/>
          <a:ext cx="590756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0</xdr:row>
      <xdr:rowOff>76200</xdr:rowOff>
    </xdr:from>
    <xdr:to>
      <xdr:col>1</xdr:col>
      <xdr:colOff>638382</xdr:colOff>
      <xdr:row>2</xdr:row>
      <xdr:rowOff>104775</xdr:rowOff>
    </xdr:to>
    <xdr:pic>
      <xdr:nvPicPr>
        <xdr:cNvPr id="2" name="Picture 1" descr="Logo.psd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1" y="76200"/>
          <a:ext cx="590756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0</xdr:row>
      <xdr:rowOff>76200</xdr:rowOff>
    </xdr:from>
    <xdr:to>
      <xdr:col>1</xdr:col>
      <xdr:colOff>638382</xdr:colOff>
      <xdr:row>2</xdr:row>
      <xdr:rowOff>104775</xdr:rowOff>
    </xdr:to>
    <xdr:pic>
      <xdr:nvPicPr>
        <xdr:cNvPr id="2" name="Picture 1" descr="Logo.psd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1" y="76200"/>
          <a:ext cx="590756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R61"/>
  <sheetViews>
    <sheetView tabSelected="1" workbookViewId="0">
      <pane xSplit="2" ySplit="6" topLeftCell="H7" activePane="bottomRight" state="frozen"/>
      <selection pane="topRight" activeCell="C1" sqref="C1"/>
      <selection pane="bottomLeft" activeCell="A7" sqref="A7"/>
      <selection pane="bottomRight"/>
    </sheetView>
  </sheetViews>
  <sheetFormatPr defaultRowHeight="12.75" x14ac:dyDescent="0.2"/>
  <cols>
    <col min="1" max="1" width="3.28515625" style="1" customWidth="1"/>
    <col min="2" max="2" width="57.5703125" style="1" customWidth="1"/>
    <col min="3" max="18" width="9.28515625" style="1" customWidth="1"/>
    <col min="19" max="16384" width="9.140625" style="1"/>
  </cols>
  <sheetData>
    <row r="4" spans="1:18" x14ac:dyDescent="0.2">
      <c r="B4" s="2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x14ac:dyDescent="0.2">
      <c r="B5" s="4"/>
      <c r="C5" s="40">
        <v>2013</v>
      </c>
      <c r="D5" s="40"/>
      <c r="E5" s="40"/>
      <c r="F5" s="40"/>
      <c r="G5" s="41">
        <v>2014</v>
      </c>
      <c r="H5" s="41"/>
      <c r="I5" s="41"/>
      <c r="J5" s="41"/>
      <c r="K5" s="42">
        <v>2015</v>
      </c>
      <c r="L5" s="42"/>
      <c r="M5" s="42"/>
      <c r="N5" s="42"/>
      <c r="O5" s="43">
        <v>2016</v>
      </c>
      <c r="P5" s="43"/>
      <c r="Q5" s="43"/>
      <c r="R5" s="43"/>
    </row>
    <row r="6" spans="1:18" x14ac:dyDescent="0.2">
      <c r="B6" s="6" t="s">
        <v>5</v>
      </c>
      <c r="C6" s="9" t="s">
        <v>1</v>
      </c>
      <c r="D6" s="9" t="s">
        <v>2</v>
      </c>
      <c r="E6" s="9" t="s">
        <v>3</v>
      </c>
      <c r="F6" s="9" t="s">
        <v>4</v>
      </c>
      <c r="G6" s="10" t="s">
        <v>1</v>
      </c>
      <c r="H6" s="10" t="s">
        <v>2</v>
      </c>
      <c r="I6" s="10" t="s">
        <v>3</v>
      </c>
      <c r="J6" s="10" t="s">
        <v>4</v>
      </c>
      <c r="K6" s="11" t="s">
        <v>1</v>
      </c>
      <c r="L6" s="11" t="s">
        <v>2</v>
      </c>
      <c r="M6" s="11" t="s">
        <v>3</v>
      </c>
      <c r="N6" s="11" t="s">
        <v>4</v>
      </c>
      <c r="O6" s="37" t="s">
        <v>1</v>
      </c>
      <c r="P6" s="37" t="s">
        <v>2</v>
      </c>
      <c r="Q6" s="37" t="s">
        <v>3</v>
      </c>
      <c r="R6" s="37" t="s">
        <v>4</v>
      </c>
    </row>
    <row r="7" spans="1:18" x14ac:dyDescent="0.2">
      <c r="B7" s="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x14ac:dyDescent="0.2">
      <c r="B8" s="7" t="s">
        <v>31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x14ac:dyDescent="0.2">
      <c r="B9" s="5" t="s">
        <v>6</v>
      </c>
      <c r="C9" s="13">
        <v>1979.2838089899999</v>
      </c>
      <c r="D9" s="13">
        <v>2013.9416746500001</v>
      </c>
      <c r="E9" s="13">
        <v>2015.4407378599999</v>
      </c>
      <c r="F9" s="13">
        <v>2016.1288752899998</v>
      </c>
      <c r="G9" s="13">
        <v>1908.2847534299999</v>
      </c>
      <c r="H9" s="13">
        <v>1949.1457786699998</v>
      </c>
      <c r="I9" s="13">
        <v>1930.92678013</v>
      </c>
      <c r="J9" s="13">
        <v>1953.4493965400004</v>
      </c>
      <c r="K9" s="13">
        <v>1922.5400942300002</v>
      </c>
      <c r="L9" s="13">
        <v>1802.21263703</v>
      </c>
      <c r="M9" s="13">
        <v>1801</v>
      </c>
      <c r="N9" s="13">
        <v>1819</v>
      </c>
      <c r="O9" s="13">
        <v>1664.55825387</v>
      </c>
      <c r="P9" s="13">
        <v>1682</v>
      </c>
      <c r="Q9" s="13"/>
      <c r="R9" s="13"/>
    </row>
    <row r="10" spans="1:18" x14ac:dyDescent="0.2">
      <c r="B10" s="5" t="s">
        <v>8</v>
      </c>
      <c r="C10" s="14">
        <v>0.91608249520580054</v>
      </c>
      <c r="D10" s="14">
        <v>0.9076517025686347</v>
      </c>
      <c r="E10" s="14">
        <v>0.91377348552330806</v>
      </c>
      <c r="F10" s="14">
        <v>0.92052032566769781</v>
      </c>
      <c r="G10" s="14">
        <v>0.95040892721597114</v>
      </c>
      <c r="H10" s="14">
        <v>0.93898686092060935</v>
      </c>
      <c r="I10" s="14">
        <v>0.92140125813585627</v>
      </c>
      <c r="J10" s="14">
        <v>0.92864285278804959</v>
      </c>
      <c r="K10" s="14">
        <v>0.90173109630482506</v>
      </c>
      <c r="L10" s="14">
        <v>0.92978899098248102</v>
      </c>
      <c r="M10" s="14">
        <v>0.93700000000000006</v>
      </c>
      <c r="N10" s="14">
        <v>0.90500000000000003</v>
      </c>
      <c r="O10" s="14">
        <v>0.9115018266032372</v>
      </c>
      <c r="P10" s="14">
        <v>0.88200000000000001</v>
      </c>
      <c r="Q10" s="14"/>
      <c r="R10" s="14"/>
    </row>
    <row r="11" spans="1:18" x14ac:dyDescent="0.2">
      <c r="A11" s="36"/>
      <c r="B11" s="5" t="s">
        <v>7</v>
      </c>
      <c r="C11" s="33">
        <v>0.16</v>
      </c>
      <c r="D11" s="33">
        <v>0.16</v>
      </c>
      <c r="E11" s="33">
        <v>0.18</v>
      </c>
      <c r="F11" s="33">
        <v>0.18</v>
      </c>
      <c r="G11" s="33">
        <v>0.19</v>
      </c>
      <c r="H11" s="33">
        <v>0.21</v>
      </c>
      <c r="I11" s="33">
        <v>0.23</v>
      </c>
      <c r="J11" s="33">
        <v>0.25</v>
      </c>
      <c r="K11" s="33">
        <v>0.26</v>
      </c>
      <c r="L11" s="33">
        <v>0.27</v>
      </c>
      <c r="M11" s="35">
        <v>0.28999999999999998</v>
      </c>
      <c r="N11" s="35">
        <v>0.28999999999999998</v>
      </c>
      <c r="O11" s="33">
        <v>0.31</v>
      </c>
      <c r="P11" s="33">
        <v>0.33</v>
      </c>
      <c r="Q11" s="35"/>
      <c r="R11" s="8"/>
    </row>
    <row r="12" spans="1:18" x14ac:dyDescent="0.2">
      <c r="B12" s="5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x14ac:dyDescent="0.2">
      <c r="B13" s="5" t="s">
        <v>9</v>
      </c>
      <c r="C13" s="13">
        <v>865.05444471999999</v>
      </c>
      <c r="D13" s="13">
        <v>879.53142196999988</v>
      </c>
      <c r="E13" s="13">
        <v>881.87856880999993</v>
      </c>
      <c r="F13" s="13">
        <v>869.88202686999966</v>
      </c>
      <c r="G13" s="13">
        <v>792.63741244999983</v>
      </c>
      <c r="H13" s="13">
        <v>804.85545867999997</v>
      </c>
      <c r="I13" s="13">
        <v>733.62839520999989</v>
      </c>
      <c r="J13" s="13">
        <v>768.23419391000016</v>
      </c>
      <c r="K13" s="13">
        <v>710.20288430000028</v>
      </c>
      <c r="L13" s="13">
        <v>662.8055726</v>
      </c>
      <c r="M13" s="13">
        <v>677</v>
      </c>
      <c r="N13" s="8">
        <v>666</v>
      </c>
      <c r="O13" s="13">
        <v>625.32178756000008</v>
      </c>
      <c r="P13" s="13">
        <v>596</v>
      </c>
      <c r="Q13" s="13"/>
      <c r="R13" s="8"/>
    </row>
    <row r="14" spans="1:18" x14ac:dyDescent="0.2">
      <c r="B14" s="5" t="s">
        <v>10</v>
      </c>
      <c r="C14" s="13">
        <v>875.12999159000003</v>
      </c>
      <c r="D14" s="13">
        <v>896.22186657999987</v>
      </c>
      <c r="E14" s="13">
        <v>897.54337942999996</v>
      </c>
      <c r="F14" s="13">
        <v>881.82493992999969</v>
      </c>
      <c r="G14" s="13">
        <v>838.86785176249987</v>
      </c>
      <c r="H14" s="13">
        <v>845.69692038999995</v>
      </c>
      <c r="I14" s="13">
        <v>807.42046371999982</v>
      </c>
      <c r="J14" s="13">
        <v>831.5044380400002</v>
      </c>
      <c r="K14" s="13">
        <v>771.62428784000031</v>
      </c>
      <c r="L14" s="13">
        <v>750.10883584999988</v>
      </c>
      <c r="M14" s="13">
        <v>737</v>
      </c>
      <c r="N14" s="8">
        <v>809</v>
      </c>
      <c r="O14" s="13">
        <v>677.80488042000002</v>
      </c>
      <c r="P14" s="13">
        <v>642</v>
      </c>
      <c r="Q14" s="13"/>
      <c r="R14" s="8"/>
    </row>
    <row r="15" spans="1:18" x14ac:dyDescent="0.2">
      <c r="B15" s="5" t="s">
        <v>11</v>
      </c>
      <c r="C15" s="14">
        <v>0.44214477358684923</v>
      </c>
      <c r="D15" s="14">
        <v>0.445008848995467</v>
      </c>
      <c r="E15" s="14">
        <v>0.44433355040893624</v>
      </c>
      <c r="F15" s="14">
        <v>0.43638520425841232</v>
      </c>
      <c r="G15" s="14">
        <v>0.4395925976218682</v>
      </c>
      <c r="H15" s="14">
        <v>0.4338807951897069</v>
      </c>
      <c r="I15" s="14">
        <v>0.41815177666428144</v>
      </c>
      <c r="J15" s="14">
        <v>0.42565957404004534</v>
      </c>
      <c r="K15" s="14">
        <v>0.40135666879241072</v>
      </c>
      <c r="L15" s="14">
        <v>0.41621550112208733</v>
      </c>
      <c r="M15" s="14">
        <v>0.40899999999999997</v>
      </c>
      <c r="N15" s="14">
        <v>0.44500000000000001</v>
      </c>
      <c r="O15" s="14">
        <v>0.40719805320369146</v>
      </c>
      <c r="P15" s="14">
        <v>0.38200000000000001</v>
      </c>
      <c r="Q15" s="14"/>
      <c r="R15" s="14"/>
    </row>
    <row r="16" spans="1:18" x14ac:dyDescent="0.2">
      <c r="B16" s="5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2:18" x14ac:dyDescent="0.2">
      <c r="B17" s="5" t="s">
        <v>12</v>
      </c>
      <c r="C17" s="13">
        <v>468.65690097999993</v>
      </c>
      <c r="D17" s="13">
        <v>497.57206885999994</v>
      </c>
      <c r="E17" s="13">
        <v>510.12635127999988</v>
      </c>
      <c r="F17" s="13">
        <v>612.66655066999965</v>
      </c>
      <c r="G17" s="13">
        <v>440.35844986999973</v>
      </c>
      <c r="H17" s="13">
        <v>451.4940410724995</v>
      </c>
      <c r="I17" s="13">
        <v>410.88856005999986</v>
      </c>
      <c r="J17" s="13">
        <v>399.09112373000022</v>
      </c>
      <c r="K17" s="13">
        <v>375.88642150000015</v>
      </c>
      <c r="L17" s="13">
        <v>327.98380811999999</v>
      </c>
      <c r="M17" s="13">
        <v>333</v>
      </c>
      <c r="N17" s="8">
        <v>255</v>
      </c>
      <c r="O17" s="13">
        <v>288.36899424000012</v>
      </c>
      <c r="P17" s="13">
        <v>261</v>
      </c>
      <c r="Q17" s="13"/>
      <c r="R17" s="8"/>
    </row>
    <row r="18" spans="2:18" x14ac:dyDescent="0.2">
      <c r="B18" s="5" t="s">
        <v>13</v>
      </c>
      <c r="C18" s="13">
        <v>513.83878991999995</v>
      </c>
      <c r="D18" s="13">
        <v>549.87645603499993</v>
      </c>
      <c r="E18" s="13">
        <v>562.40432904249974</v>
      </c>
      <c r="F18" s="13">
        <v>661.10380950499973</v>
      </c>
      <c r="G18" s="13">
        <v>515.27697876749971</v>
      </c>
      <c r="H18" s="13">
        <v>518.49256157999969</v>
      </c>
      <c r="I18" s="13">
        <v>493.36644986999988</v>
      </c>
      <c r="J18" s="13">
        <v>476.76234346250021</v>
      </c>
      <c r="K18" s="13">
        <v>452.36151467000019</v>
      </c>
      <c r="L18" s="13">
        <v>423.82198618000001</v>
      </c>
      <c r="M18" s="13">
        <v>408</v>
      </c>
      <c r="N18" s="8">
        <v>449</v>
      </c>
      <c r="O18" s="13">
        <v>351.21170098320016</v>
      </c>
      <c r="P18" s="13">
        <v>320</v>
      </c>
      <c r="Q18" s="13"/>
      <c r="R18" s="8"/>
    </row>
    <row r="19" spans="2:18" x14ac:dyDescent="0.2">
      <c r="B19" s="5" t="s">
        <v>14</v>
      </c>
      <c r="C19" s="14">
        <v>0.25960844401703287</v>
      </c>
      <c r="D19" s="14">
        <v>0.27303494582610599</v>
      </c>
      <c r="E19" s="14">
        <v>0.27904781245994964</v>
      </c>
      <c r="F19" s="14">
        <v>0.32790751504409987</v>
      </c>
      <c r="G19" s="14">
        <v>0.2700210111941248</v>
      </c>
      <c r="H19" s="14">
        <v>0.26601015032020503</v>
      </c>
      <c r="I19" s="14">
        <v>0.2555075909386807</v>
      </c>
      <c r="J19" s="14">
        <v>0.24406178338018578</v>
      </c>
      <c r="K19" s="14">
        <v>0.23529367009179397</v>
      </c>
      <c r="L19" s="14">
        <v>0.23516758093453818</v>
      </c>
      <c r="M19" s="14">
        <v>0.22600000000000001</v>
      </c>
      <c r="N19" s="14">
        <v>0.247</v>
      </c>
      <c r="O19" s="14">
        <v>0.21099393798123534</v>
      </c>
      <c r="P19" s="14">
        <v>0.191</v>
      </c>
      <c r="Q19" s="14"/>
      <c r="R19" s="14"/>
    </row>
    <row r="20" spans="2:18" x14ac:dyDescent="0.2">
      <c r="B20" s="5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2:18" x14ac:dyDescent="0.2">
      <c r="B21" s="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2:18" x14ac:dyDescent="0.2">
      <c r="B22" s="7" t="s">
        <v>15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2:18" x14ac:dyDescent="0.2">
      <c r="B23" s="5" t="s">
        <v>16</v>
      </c>
      <c r="C23" s="14">
        <v>0.24816388400137801</v>
      </c>
      <c r="D23" s="14">
        <v>0.2520932225250429</v>
      </c>
      <c r="E23" s="14">
        <v>0.2593799288203994</v>
      </c>
      <c r="F23" s="14">
        <v>0.26282394993414349</v>
      </c>
      <c r="G23" s="14">
        <v>0.26777594385088777</v>
      </c>
      <c r="H23" s="14">
        <v>0.27845150635109528</v>
      </c>
      <c r="I23" s="14">
        <v>0.27866539126711559</v>
      </c>
      <c r="J23" s="14">
        <v>0.27673276480524128</v>
      </c>
      <c r="K23" s="14">
        <v>0.29759458624823332</v>
      </c>
      <c r="L23" s="14">
        <v>0.27608222626303924</v>
      </c>
      <c r="M23" s="14">
        <v>0.2737300288922595</v>
      </c>
      <c r="N23" s="14">
        <v>0.27400000000000002</v>
      </c>
      <c r="O23" s="14">
        <v>0.23292884403929109</v>
      </c>
      <c r="P23" s="14">
        <v>0.23599999999999999</v>
      </c>
      <c r="Q23" s="14"/>
      <c r="R23" s="14"/>
    </row>
    <row r="24" spans="2:18" x14ac:dyDescent="0.2">
      <c r="B24" s="5" t="s">
        <v>17</v>
      </c>
      <c r="C24" s="14">
        <v>8.4693390007338221E-2</v>
      </c>
      <c r="D24" s="14">
        <v>7.8658041543099952E-2</v>
      </c>
      <c r="E24" s="14">
        <v>7.9338599248412842E-2</v>
      </c>
      <c r="F24" s="14">
        <v>7.2882291713055353E-2</v>
      </c>
      <c r="G24" s="14">
        <v>7.7237971691847374E-2</v>
      </c>
      <c r="H24" s="14">
        <v>7.7676699274676922E-2</v>
      </c>
      <c r="I24" s="14">
        <v>6.6781251190354801E-2</v>
      </c>
      <c r="J24" s="14">
        <v>6.0754897642355664E-2</v>
      </c>
      <c r="K24" s="14">
        <v>6.3307615877329138E-2</v>
      </c>
      <c r="L24" s="14">
        <v>7.4858233539346036E-2</v>
      </c>
      <c r="M24" s="14">
        <v>6.7391078495245449E-2</v>
      </c>
      <c r="N24" s="14">
        <v>7.2999999999999995E-2</v>
      </c>
      <c r="O24" s="14">
        <v>8.3303812568658542E-2</v>
      </c>
      <c r="P24" s="14">
        <v>7.9000000000000001E-2</v>
      </c>
      <c r="Q24" s="14"/>
      <c r="R24" s="14"/>
    </row>
    <row r="25" spans="2:18" x14ac:dyDescent="0.2">
      <c r="B25" s="5" t="s">
        <v>18</v>
      </c>
      <c r="C25" s="14">
        <v>0.10233506355177957</v>
      </c>
      <c r="D25" s="14">
        <v>9.7350375146327231E-2</v>
      </c>
      <c r="E25" s="14">
        <v>9.4302057197576755E-2</v>
      </c>
      <c r="F25" s="14">
        <v>8.8097873175122091E-2</v>
      </c>
      <c r="G25" s="14">
        <v>0.10097716411526572</v>
      </c>
      <c r="H25" s="14">
        <v>0.10049381281375355</v>
      </c>
      <c r="I25" s="14">
        <v>0.10262951427228079</v>
      </c>
      <c r="J25" s="14">
        <v>0.10578823922219412</v>
      </c>
      <c r="K25" s="14">
        <v>9.6480507501817192E-2</v>
      </c>
      <c r="L25" s="14">
        <v>0.13252537995363201</v>
      </c>
      <c r="M25" s="14">
        <v>0.14123270133102428</v>
      </c>
      <c r="N25" s="14">
        <v>0.115</v>
      </c>
      <c r="O25" s="14">
        <v>0.13622264185276686</v>
      </c>
      <c r="P25" s="14">
        <v>0.158</v>
      </c>
      <c r="Q25" s="14"/>
      <c r="R25" s="14"/>
    </row>
    <row r="26" spans="2:18" x14ac:dyDescent="0.2">
      <c r="B26" s="5" t="s">
        <v>19</v>
      </c>
      <c r="C26" s="14">
        <v>6.2145929371678843E-2</v>
      </c>
      <c r="D26" s="14">
        <v>7.1199346140408834E-2</v>
      </c>
      <c r="E26" s="14">
        <v>7.7106602541441194E-2</v>
      </c>
      <c r="F26" s="14">
        <v>8.1441692568577431E-2</v>
      </c>
      <c r="G26" s="14">
        <v>7.724847600152962E-2</v>
      </c>
      <c r="H26" s="14">
        <v>7.3291519443348385E-2</v>
      </c>
      <c r="I26" s="14">
        <v>7.6484570403078864E-2</v>
      </c>
      <c r="J26" s="14">
        <v>7.5421318389348777E-2</v>
      </c>
      <c r="K26" s="14">
        <v>7.3392711242394118E-2</v>
      </c>
      <c r="L26" s="14">
        <v>5.6941714252982251E-2</v>
      </c>
      <c r="M26" s="14">
        <v>5.4095792323406854E-2</v>
      </c>
      <c r="N26" s="14">
        <v>4.4999999999999998E-2</v>
      </c>
      <c r="O26" s="14">
        <v>8.2033792480695228E-2</v>
      </c>
      <c r="P26" s="14">
        <v>6.3E-2</v>
      </c>
      <c r="Q26" s="14"/>
      <c r="R26" s="14"/>
    </row>
    <row r="27" spans="2:18" x14ac:dyDescent="0.2">
      <c r="B27" s="5" t="s">
        <v>20</v>
      </c>
      <c r="C27" s="14">
        <v>3.7903904310864316E-3</v>
      </c>
      <c r="D27" s="14">
        <v>4.001305857777861E-3</v>
      </c>
      <c r="E27" s="14">
        <v>2.2802538738398944E-3</v>
      </c>
      <c r="F27" s="14">
        <v>7.6090586112920839E-3</v>
      </c>
      <c r="G27" s="14">
        <v>-5.611449793922107E-5</v>
      </c>
      <c r="H27" s="14">
        <v>6.1407767875604853E-3</v>
      </c>
      <c r="I27" s="14">
        <v>4.561634571558738E-3</v>
      </c>
      <c r="J27" s="14">
        <v>9.2263096150882584E-3</v>
      </c>
      <c r="K27" s="14">
        <v>4.6170024271930538E-3</v>
      </c>
      <c r="L27" s="14">
        <v>2.9258454439997565E-3</v>
      </c>
      <c r="M27" s="14">
        <v>1.9950617926709742E-3</v>
      </c>
      <c r="N27" s="14">
        <v>1E-3</v>
      </c>
      <c r="O27" s="14">
        <v>4.9823599028260305E-3</v>
      </c>
      <c r="P27" s="14">
        <v>-2E-3</v>
      </c>
      <c r="Q27" s="14"/>
      <c r="R27" s="14"/>
    </row>
    <row r="28" spans="2:18" x14ac:dyDescent="0.2">
      <c r="B28" s="5" t="s">
        <v>21</v>
      </c>
      <c r="C28" s="14">
        <v>5.6726569049889708E-2</v>
      </c>
      <c r="D28" s="14">
        <v>5.1688859791876207E-2</v>
      </c>
      <c r="E28" s="14">
        <v>4.3259007909393632E-2</v>
      </c>
      <c r="F28" s="14">
        <v>5.0759929739397136E-2</v>
      </c>
      <c r="G28" s="14">
        <v>3.722396121654048E-2</v>
      </c>
      <c r="H28" s="14">
        <v>3.0064890139858469E-2</v>
      </c>
      <c r="I28" s="14">
        <v>5.2725861631329751E-2</v>
      </c>
      <c r="J28" s="14">
        <v>4.641689628572665E-2</v>
      </c>
      <c r="K28" s="14">
        <v>6.3250907910622378E-2</v>
      </c>
      <c r="L28" s="14">
        <v>4.0451099424913317E-2</v>
      </c>
      <c r="M28" s="14">
        <v>5.2288152214169353E-2</v>
      </c>
      <c r="N28" s="14">
        <v>4.8000000000000001E-2</v>
      </c>
      <c r="O28" s="14">
        <v>5.3330495952070754E-2</v>
      </c>
      <c r="P28" s="14">
        <v>8.4000000000000005E-2</v>
      </c>
      <c r="Q28" s="14"/>
      <c r="R28" s="14"/>
    </row>
    <row r="29" spans="2:18" x14ac:dyDescent="0.2">
      <c r="B29" s="17" t="s">
        <v>23</v>
      </c>
      <c r="C29" s="16">
        <v>0.55785522641315077</v>
      </c>
      <c r="D29" s="16">
        <v>0.554991151004533</v>
      </c>
      <c r="E29" s="16">
        <v>0.5556664495910637</v>
      </c>
      <c r="F29" s="16">
        <v>0.56361479574158768</v>
      </c>
      <c r="G29" s="16">
        <v>0.5604074023781318</v>
      </c>
      <c r="H29" s="16">
        <v>0.5661192048102931</v>
      </c>
      <c r="I29" s="16">
        <v>0.58184822333571851</v>
      </c>
      <c r="J29" s="16">
        <v>0.57434042595995471</v>
      </c>
      <c r="K29" s="16">
        <v>0.59864333120758928</v>
      </c>
      <c r="L29" s="16">
        <v>0.58378449887791262</v>
      </c>
      <c r="M29" s="16">
        <v>0.59073281504877628</v>
      </c>
      <c r="N29" s="16">
        <v>0.55500000000000005</v>
      </c>
      <c r="O29" s="16">
        <v>0.5928019467963086</v>
      </c>
      <c r="P29" s="16">
        <v>0.61799999999999999</v>
      </c>
      <c r="Q29" s="16"/>
      <c r="R29" s="16"/>
    </row>
    <row r="30" spans="2:18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14"/>
      <c r="N30" s="14"/>
      <c r="O30" s="8"/>
      <c r="P30" s="8"/>
      <c r="Q30" s="14"/>
      <c r="R30" s="14"/>
    </row>
    <row r="31" spans="2:18" x14ac:dyDescent="0.2">
      <c r="B31" s="5" t="s">
        <v>22</v>
      </c>
      <c r="C31" s="14">
        <v>0.11985378206627799</v>
      </c>
      <c r="D31" s="14">
        <v>0.11601677146911708</v>
      </c>
      <c r="E31" s="14">
        <v>0.10372544383119518</v>
      </c>
      <c r="F31" s="14">
        <v>8.8128294752210609E-2</v>
      </c>
      <c r="G31" s="14">
        <v>9.3955858373720891E-2</v>
      </c>
      <c r="H31" s="14">
        <v>9.9892323801894778E-2</v>
      </c>
      <c r="I31" s="14">
        <v>9.2185665998177221E-2</v>
      </c>
      <c r="J31" s="14">
        <v>0.10178292965877124</v>
      </c>
      <c r="K31" s="14">
        <v>0.10210450579373764</v>
      </c>
      <c r="L31" s="14">
        <v>0.11962802302579301</v>
      </c>
      <c r="M31" s="14">
        <v>0.1171447735290138</v>
      </c>
      <c r="N31" s="14">
        <v>0.128</v>
      </c>
      <c r="O31" s="14">
        <v>0.12944427768091063</v>
      </c>
      <c r="P31" s="14">
        <v>0.13</v>
      </c>
      <c r="Q31" s="14"/>
      <c r="R31" s="14"/>
    </row>
    <row r="32" spans="2:18" x14ac:dyDescent="0.2">
      <c r="B32" s="5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2:18" x14ac:dyDescent="0.2">
      <c r="B33" s="5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2:18" x14ac:dyDescent="0.2">
      <c r="B34" s="7" t="s">
        <v>24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2:18" x14ac:dyDescent="0.2">
      <c r="B35" s="5" t="s">
        <v>25</v>
      </c>
      <c r="C35" s="25">
        <v>176.32104864000001</v>
      </c>
      <c r="D35" s="25">
        <v>406.86373447000005</v>
      </c>
      <c r="E35" s="25">
        <v>512.8093869999999</v>
      </c>
      <c r="F35" s="25">
        <v>922.53862299999992</v>
      </c>
      <c r="G35" s="25">
        <v>183.59970496</v>
      </c>
      <c r="H35" s="25">
        <v>300</v>
      </c>
      <c r="I35" s="25">
        <v>503.52393900999982</v>
      </c>
      <c r="J35" s="25">
        <v>844.7440500299997</v>
      </c>
      <c r="K35" s="25">
        <v>186.15362147000002</v>
      </c>
      <c r="L35" s="25">
        <v>344.31563864999998</v>
      </c>
      <c r="M35" s="13">
        <v>558</v>
      </c>
      <c r="N35" s="13">
        <v>885</v>
      </c>
      <c r="O35" s="25">
        <v>173.91627943</v>
      </c>
      <c r="P35" s="25">
        <v>446</v>
      </c>
      <c r="Q35" s="13"/>
      <c r="R35" s="13"/>
    </row>
    <row r="36" spans="2:18" x14ac:dyDescent="0.2">
      <c r="B36" s="5" t="s">
        <v>26</v>
      </c>
      <c r="C36" s="25">
        <v>4067.0245979299998</v>
      </c>
      <c r="D36" s="25">
        <v>2258.9971675299998</v>
      </c>
      <c r="E36" s="25">
        <v>3068.9215227499999</v>
      </c>
      <c r="F36" s="25">
        <v>3349.8765286799999</v>
      </c>
      <c r="G36" s="25">
        <v>1852.25901305</v>
      </c>
      <c r="H36" s="25">
        <v>1592.8015243499999</v>
      </c>
      <c r="I36" s="25">
        <v>2066.6279431799999</v>
      </c>
      <c r="J36" s="25">
        <v>2032.0753610199999</v>
      </c>
      <c r="K36" s="25">
        <v>2537.2872074499996</v>
      </c>
      <c r="L36" s="25">
        <v>1505.6505790399999</v>
      </c>
      <c r="M36" s="13">
        <v>1312</v>
      </c>
      <c r="N36" s="13">
        <v>1535</v>
      </c>
      <c r="O36" s="25">
        <v>1694.8748222699999</v>
      </c>
      <c r="P36" s="25">
        <v>841</v>
      </c>
      <c r="Q36" s="13"/>
      <c r="R36" s="13"/>
    </row>
    <row r="37" spans="2:18" x14ac:dyDescent="0.2">
      <c r="B37" s="5" t="s">
        <v>27</v>
      </c>
      <c r="C37" s="25">
        <v>4983.0737790000003</v>
      </c>
      <c r="D37" s="25">
        <v>5031.5357640000002</v>
      </c>
      <c r="E37" s="25">
        <v>4986.2983017800007</v>
      </c>
      <c r="F37" s="25">
        <v>5035.7786417800007</v>
      </c>
      <c r="G37" s="25">
        <v>4988.5297021899996</v>
      </c>
      <c r="H37" s="25">
        <v>5032.0605511100002</v>
      </c>
      <c r="I37" s="25">
        <v>4986.5121083199992</v>
      </c>
      <c r="J37" s="25">
        <v>5025.9721014299994</v>
      </c>
      <c r="K37" s="25">
        <v>4985.6811234999996</v>
      </c>
      <c r="L37" s="25">
        <v>5036.6551294999999</v>
      </c>
      <c r="M37" s="13">
        <v>4482</v>
      </c>
      <c r="N37" s="13">
        <v>4526</v>
      </c>
      <c r="O37" s="25">
        <v>4487.9245256700005</v>
      </c>
      <c r="P37" s="25">
        <v>4535</v>
      </c>
      <c r="Q37" s="13"/>
      <c r="R37" s="13"/>
    </row>
    <row r="38" spans="2:18" x14ac:dyDescent="0.2">
      <c r="B38" s="5" t="s">
        <v>28</v>
      </c>
      <c r="C38" s="25">
        <v>-174.53226269000143</v>
      </c>
      <c r="D38" s="25">
        <v>-1971.831130050002</v>
      </c>
      <c r="E38" s="25">
        <v>-1465.159092820001</v>
      </c>
      <c r="F38" s="25">
        <v>-849.69132631999923</v>
      </c>
      <c r="G38" s="25">
        <v>-406.46614808999897</v>
      </c>
      <c r="H38" s="25">
        <v>-1826.8316266474981</v>
      </c>
      <c r="I38" s="25">
        <v>-1477.2935767699985</v>
      </c>
      <c r="J38" s="25">
        <v>-1074.3369267674987</v>
      </c>
      <c r="K38" s="25">
        <v>-700.00267945749874</v>
      </c>
      <c r="L38" s="25">
        <v>-1471.5239402199993</v>
      </c>
      <c r="M38" s="13">
        <v>-1133</v>
      </c>
      <c r="N38" s="13">
        <v>-878</v>
      </c>
      <c r="O38" s="25">
        <v>-591.30007802000546</v>
      </c>
      <c r="P38" s="25">
        <v>-1330</v>
      </c>
      <c r="Q38" s="13"/>
      <c r="R38" s="13"/>
    </row>
    <row r="39" spans="2:18" x14ac:dyDescent="0.2">
      <c r="B39" s="5" t="s">
        <v>29</v>
      </c>
      <c r="C39" s="25" t="s">
        <v>197</v>
      </c>
      <c r="D39" s="25" t="s">
        <v>197</v>
      </c>
      <c r="E39" s="25" t="s">
        <v>197</v>
      </c>
      <c r="F39" s="25" t="s">
        <v>197</v>
      </c>
      <c r="G39" s="25" t="s">
        <v>197</v>
      </c>
      <c r="H39" s="25" t="s">
        <v>197</v>
      </c>
      <c r="I39" s="25" t="s">
        <v>197</v>
      </c>
      <c r="J39" s="25" t="s">
        <v>197</v>
      </c>
      <c r="K39" s="25" t="s">
        <v>197</v>
      </c>
      <c r="L39" s="25" t="s">
        <v>197</v>
      </c>
      <c r="M39" s="25" t="s">
        <v>197</v>
      </c>
      <c r="N39" s="25" t="s">
        <v>197</v>
      </c>
      <c r="O39" s="25" t="s">
        <v>197</v>
      </c>
      <c r="P39" s="25" t="s">
        <v>197</v>
      </c>
      <c r="Q39" s="25"/>
      <c r="R39" s="25"/>
    </row>
    <row r="40" spans="2:18" x14ac:dyDescent="0.2">
      <c r="B40" s="5" t="s">
        <v>30</v>
      </c>
      <c r="C40" s="20">
        <v>1.4235238841335984</v>
      </c>
      <c r="D40" s="20">
        <v>1.4202530515868617</v>
      </c>
      <c r="E40" s="20">
        <v>1.4012253735736522</v>
      </c>
      <c r="F40" s="20">
        <v>1.4182414806010024</v>
      </c>
      <c r="G40" s="20">
        <v>1.4866852066475278</v>
      </c>
      <c r="H40" s="20">
        <v>1.4935788265001364</v>
      </c>
      <c r="I40" s="20">
        <v>1.5007649433085757</v>
      </c>
      <c r="J40" s="20">
        <v>1.512257474690238</v>
      </c>
      <c r="K40" s="20">
        <v>1.6153201765642848</v>
      </c>
      <c r="L40" s="20">
        <v>1.6549075035203222</v>
      </c>
      <c r="M40" s="12">
        <v>1.5</v>
      </c>
      <c r="N40" s="12">
        <v>1.5</v>
      </c>
      <c r="O40" s="20">
        <v>1.6553158052244585</v>
      </c>
      <c r="P40" s="20">
        <v>1.7</v>
      </c>
      <c r="Q40" s="12"/>
      <c r="R40" s="12"/>
    </row>
    <row r="41" spans="2:18" x14ac:dyDescent="0.2">
      <c r="B41" s="5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2:18" x14ac:dyDescent="0.2">
      <c r="B42" s="5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2:18" x14ac:dyDescent="0.2">
      <c r="B43" s="7" t="s">
        <v>32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2:18" x14ac:dyDescent="0.2">
      <c r="B44" s="7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2:18" x14ac:dyDescent="0.2">
      <c r="B45" s="4" t="s">
        <v>33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2:18" x14ac:dyDescent="0.2">
      <c r="B46" s="5" t="s">
        <v>34</v>
      </c>
      <c r="C46" s="13">
        <v>2896.203</v>
      </c>
      <c r="D46" s="13">
        <v>2921.5709999999999</v>
      </c>
      <c r="E46" s="13">
        <v>2940.9319999999998</v>
      </c>
      <c r="F46" s="13">
        <v>2924.7289999999998</v>
      </c>
      <c r="G46" s="13">
        <v>2926.123</v>
      </c>
      <c r="H46" s="13">
        <v>2915.9969999999998</v>
      </c>
      <c r="I46" s="13">
        <v>2848.2260000000001</v>
      </c>
      <c r="J46" s="13">
        <v>2803.6610000000001</v>
      </c>
      <c r="K46" s="13">
        <v>2739.2139999999999</v>
      </c>
      <c r="L46" s="13">
        <v>2851.0160000000001</v>
      </c>
      <c r="M46" s="13">
        <v>2802</v>
      </c>
      <c r="N46" s="13">
        <v>2803</v>
      </c>
      <c r="O46" s="13">
        <v>2840.288</v>
      </c>
      <c r="P46" s="13">
        <v>2897</v>
      </c>
      <c r="Q46" s="13"/>
      <c r="R46" s="13"/>
    </row>
    <row r="47" spans="2:18" x14ac:dyDescent="0.2">
      <c r="B47" s="5" t="s">
        <v>35</v>
      </c>
      <c r="C47" s="13">
        <v>10160.427026598905</v>
      </c>
      <c r="D47" s="13">
        <v>10037.066026598906</v>
      </c>
      <c r="E47" s="13">
        <v>10550.771026598906</v>
      </c>
      <c r="F47" s="13">
        <v>10212.639026598907</v>
      </c>
      <c r="G47" s="13">
        <v>10363.129026598906</v>
      </c>
      <c r="H47" s="13">
        <v>10524.802026598905</v>
      </c>
      <c r="I47" s="13">
        <v>10398.263026598906</v>
      </c>
      <c r="J47" s="13">
        <v>10164.593026598906</v>
      </c>
      <c r="K47" s="13">
        <v>9540.123026598907</v>
      </c>
      <c r="L47" s="13">
        <v>9489.3840265989056</v>
      </c>
      <c r="M47" s="13">
        <v>9707</v>
      </c>
      <c r="N47" s="13">
        <v>9447</v>
      </c>
      <c r="O47" s="13">
        <v>9235.1860265989053</v>
      </c>
      <c r="P47" s="13">
        <v>8338</v>
      </c>
      <c r="Q47" s="13"/>
      <c r="R47" s="13"/>
    </row>
    <row r="48" spans="2:18" x14ac:dyDescent="0.2">
      <c r="B48" s="18" t="s">
        <v>36</v>
      </c>
      <c r="C48" s="19">
        <v>13056.630026598905</v>
      </c>
      <c r="D48" s="19">
        <v>12958.637026598906</v>
      </c>
      <c r="E48" s="19">
        <v>13491.703026598905</v>
      </c>
      <c r="F48" s="19">
        <v>13137.368026598906</v>
      </c>
      <c r="G48" s="19">
        <v>13289.252026598906</v>
      </c>
      <c r="H48" s="19">
        <v>13440.799026598905</v>
      </c>
      <c r="I48" s="19">
        <v>13246.489026598907</v>
      </c>
      <c r="J48" s="19">
        <v>12968.254026598906</v>
      </c>
      <c r="K48" s="19">
        <v>12279.337026598907</v>
      </c>
      <c r="L48" s="19">
        <v>12340.400026598905</v>
      </c>
      <c r="M48" s="19">
        <v>12509</v>
      </c>
      <c r="N48" s="19">
        <v>12250</v>
      </c>
      <c r="O48" s="19">
        <v>12075.474026598906</v>
      </c>
      <c r="P48" s="19">
        <v>11234</v>
      </c>
      <c r="Q48" s="19"/>
      <c r="R48" s="19"/>
    </row>
    <row r="49" spans="1:18" x14ac:dyDescent="0.2">
      <c r="B49" s="5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1:18" x14ac:dyDescent="0.2">
      <c r="B50" s="4" t="s">
        <v>37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1:18" x14ac:dyDescent="0.2">
      <c r="B51" s="5" t="s">
        <v>34</v>
      </c>
      <c r="C51" s="13">
        <v>86</v>
      </c>
      <c r="D51" s="13">
        <v>88</v>
      </c>
      <c r="E51" s="13">
        <v>88</v>
      </c>
      <c r="F51" s="13">
        <v>90</v>
      </c>
      <c r="G51" s="13">
        <v>87.658824929765814</v>
      </c>
      <c r="H51" s="13">
        <v>85.689175685042329</v>
      </c>
      <c r="I51" s="13">
        <v>84.783316163408841</v>
      </c>
      <c r="J51" s="13">
        <v>87.2613924078249</v>
      </c>
      <c r="K51" s="13">
        <v>86.112733957803783</v>
      </c>
      <c r="L51" s="13">
        <v>85.718822420796371</v>
      </c>
      <c r="M51" s="13">
        <v>83.679284309257895</v>
      </c>
      <c r="N51" s="13">
        <v>84.532442354511147</v>
      </c>
      <c r="O51" s="13">
        <v>75.763163231290008</v>
      </c>
      <c r="P51" s="13">
        <v>76</v>
      </c>
      <c r="Q51" s="13"/>
      <c r="R51" s="13"/>
    </row>
    <row r="52" spans="1:18" x14ac:dyDescent="0.2">
      <c r="B52" s="5" t="s">
        <v>35</v>
      </c>
      <c r="C52" s="13">
        <v>35.282484835252454</v>
      </c>
      <c r="D52" s="13">
        <v>35.062221204276639</v>
      </c>
      <c r="E52" s="13">
        <v>34.982031306327634</v>
      </c>
      <c r="F52" s="13">
        <v>34.650910990623821</v>
      </c>
      <c r="G52" s="13">
        <v>34.521036814763065</v>
      </c>
      <c r="H52" s="13">
        <v>34.52265786515968</v>
      </c>
      <c r="I52" s="13">
        <v>33.444895405715577</v>
      </c>
      <c r="J52" s="13">
        <v>34.498417534920499</v>
      </c>
      <c r="K52" s="13">
        <v>33.401158345302406</v>
      </c>
      <c r="L52" s="13">
        <v>32.247637543768477</v>
      </c>
      <c r="M52" s="13">
        <v>31.809884895151395</v>
      </c>
      <c r="N52" s="13">
        <v>30.749108048667519</v>
      </c>
      <c r="O52" s="13">
        <v>28.745816137374128</v>
      </c>
      <c r="P52" s="13">
        <v>29</v>
      </c>
      <c r="Q52" s="13"/>
      <c r="R52" s="13"/>
    </row>
    <row r="53" spans="1:18" x14ac:dyDescent="0.2">
      <c r="B53" s="18" t="s">
        <v>38</v>
      </c>
      <c r="C53" s="19">
        <v>46</v>
      </c>
      <c r="D53" s="19">
        <v>46</v>
      </c>
      <c r="E53" s="19">
        <v>46</v>
      </c>
      <c r="F53" s="19">
        <v>46</v>
      </c>
      <c r="G53" s="19">
        <v>45.138771027712927</v>
      </c>
      <c r="H53" s="19">
        <v>44.561121054274288</v>
      </c>
      <c r="I53" s="19">
        <v>43.36536990323556</v>
      </c>
      <c r="J53" s="19">
        <v>44.656667307922191</v>
      </c>
      <c r="K53" s="19">
        <v>43.779009477217357</v>
      </c>
      <c r="L53" s="19">
        <v>43.155042614324586</v>
      </c>
      <c r="M53" s="19">
        <v>42.396877950147172</v>
      </c>
      <c r="N53" s="19">
        <v>41.707940564284776</v>
      </c>
      <c r="O53" s="19">
        <v>38.552782798203182</v>
      </c>
      <c r="P53" s="19">
        <v>39</v>
      </c>
      <c r="Q53" s="19"/>
      <c r="R53" s="19"/>
    </row>
    <row r="54" spans="1:18" x14ac:dyDescent="0.2">
      <c r="B54" s="5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</row>
    <row r="55" spans="1:18" x14ac:dyDescent="0.2">
      <c r="B55" s="4" t="s">
        <v>39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spans="1:18" x14ac:dyDescent="0.2">
      <c r="B56" s="5" t="s">
        <v>34</v>
      </c>
      <c r="C56" s="13">
        <v>297.45062016292366</v>
      </c>
      <c r="D56" s="13">
        <v>296.4555299943342</v>
      </c>
      <c r="E56" s="13">
        <v>285.79126823371246</v>
      </c>
      <c r="F56" s="13">
        <v>282.79558598669661</v>
      </c>
      <c r="G56" s="13">
        <v>275.07927379955891</v>
      </c>
      <c r="H56" s="13">
        <v>280.0773306866036</v>
      </c>
      <c r="I56" s="13">
        <v>297.48787516583246</v>
      </c>
      <c r="J56" s="13">
        <v>295.6090072816196</v>
      </c>
      <c r="K56" s="13">
        <v>283.70856569173498</v>
      </c>
      <c r="L56" s="13">
        <v>286</v>
      </c>
      <c r="M56" s="13">
        <v>285</v>
      </c>
      <c r="N56" s="8">
        <v>300</v>
      </c>
      <c r="O56" s="13">
        <v>281.85777997430392</v>
      </c>
      <c r="P56" s="13">
        <v>317</v>
      </c>
      <c r="Q56" s="13"/>
      <c r="R56" s="8"/>
    </row>
    <row r="57" spans="1:18" x14ac:dyDescent="0.2">
      <c r="B57" s="5" t="s">
        <v>35</v>
      </c>
      <c r="C57" s="13">
        <v>198.88789008593315</v>
      </c>
      <c r="D57" s="13">
        <v>209.04110732596959</v>
      </c>
      <c r="E57" s="13">
        <v>224.21543085831229</v>
      </c>
      <c r="F57" s="13">
        <v>233.27429418585061</v>
      </c>
      <c r="G57" s="13">
        <v>214.05635766262805</v>
      </c>
      <c r="H57" s="13">
        <v>185.7522130019826</v>
      </c>
      <c r="I57" s="13">
        <v>190</v>
      </c>
      <c r="J57" s="13">
        <v>178.04690231576529</v>
      </c>
      <c r="K57" s="13">
        <v>169.93302393473883</v>
      </c>
      <c r="L57" s="13">
        <v>169.32874945469101</v>
      </c>
      <c r="M57" s="13">
        <v>161</v>
      </c>
      <c r="N57" s="8">
        <v>151</v>
      </c>
      <c r="O57" s="13">
        <v>149.48535694145656</v>
      </c>
      <c r="P57" s="13">
        <v>152</v>
      </c>
      <c r="Q57" s="13"/>
      <c r="R57" s="8"/>
    </row>
    <row r="58" spans="1:18" x14ac:dyDescent="0.2">
      <c r="B58" s="18" t="s">
        <v>38</v>
      </c>
      <c r="C58" s="19">
        <v>219.18616130222605</v>
      </c>
      <c r="D58" s="19">
        <v>227.22964486184677</v>
      </c>
      <c r="E58" s="19">
        <v>236.83286122437016</v>
      </c>
      <c r="F58" s="19">
        <v>243.55342158238736</v>
      </c>
      <c r="G58" s="19">
        <v>226.54172734911563</v>
      </c>
      <c r="H58" s="19">
        <v>205.34949873046097</v>
      </c>
      <c r="I58" s="19">
        <v>208</v>
      </c>
      <c r="J58" s="19">
        <v>202.86246251080243</v>
      </c>
      <c r="K58" s="19">
        <v>194.43758627301858</v>
      </c>
      <c r="L58" s="19">
        <v>195</v>
      </c>
      <c r="M58" s="19">
        <v>189</v>
      </c>
      <c r="N58" s="15">
        <v>185</v>
      </c>
      <c r="O58" s="19">
        <v>180.36904663526914</v>
      </c>
      <c r="P58" s="19">
        <v>193</v>
      </c>
      <c r="Q58" s="19"/>
      <c r="R58" s="15"/>
    </row>
    <row r="59" spans="1:18" x14ac:dyDescent="0.2">
      <c r="B59" s="5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</row>
    <row r="60" spans="1:18" x14ac:dyDescent="0.2">
      <c r="A60" s="36"/>
      <c r="B60" s="5" t="s">
        <v>40</v>
      </c>
      <c r="C60" s="33">
        <v>0.24</v>
      </c>
      <c r="D60" s="33">
        <v>0.28000000000000003</v>
      </c>
      <c r="E60" s="33">
        <v>0.28000000000000003</v>
      </c>
      <c r="F60" s="33">
        <v>0.32</v>
      </c>
      <c r="G60" s="33">
        <v>0.35</v>
      </c>
      <c r="H60" s="33">
        <v>0.37</v>
      </c>
      <c r="I60" s="33">
        <v>0.41</v>
      </c>
      <c r="J60" s="33">
        <v>0.47</v>
      </c>
      <c r="K60" s="33">
        <v>0.53</v>
      </c>
      <c r="L60" s="33">
        <v>0.55000000000000004</v>
      </c>
      <c r="M60" s="34">
        <v>0.59</v>
      </c>
      <c r="N60" s="34">
        <v>0.59</v>
      </c>
      <c r="O60" s="33">
        <v>0.62</v>
      </c>
      <c r="P60" s="33">
        <v>0.66</v>
      </c>
      <c r="Q60" s="34"/>
      <c r="R60" s="34"/>
    </row>
    <row r="61" spans="1:18" x14ac:dyDescent="0.2">
      <c r="B61" s="5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</row>
  </sheetData>
  <mergeCells count="4">
    <mergeCell ref="C5:F5"/>
    <mergeCell ref="G5:J5"/>
    <mergeCell ref="K5:N5"/>
    <mergeCell ref="O5:R5"/>
  </mergeCells>
  <pageMargins left="0.7" right="0.7" top="0.75" bottom="0.75" header="0.3" footer="0.3"/>
  <pageSetup paperSize="9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R60"/>
  <sheetViews>
    <sheetView workbookViewId="0">
      <pane xSplit="2" ySplit="6" topLeftCell="I7" activePane="bottomRight" state="frozen"/>
      <selection pane="topRight" activeCell="C1" sqref="C1"/>
      <selection pane="bottomLeft" activeCell="A7" sqref="A7"/>
      <selection pane="bottomRight"/>
    </sheetView>
  </sheetViews>
  <sheetFormatPr defaultRowHeight="12.75" x14ac:dyDescent="0.2"/>
  <cols>
    <col min="1" max="1" width="3.28515625" style="1" customWidth="1"/>
    <col min="2" max="2" width="57.5703125" style="1" customWidth="1"/>
    <col min="3" max="18" width="9.28515625" style="1" customWidth="1"/>
    <col min="19" max="16384" width="9.140625" style="1"/>
  </cols>
  <sheetData>
    <row r="4" spans="1:18" x14ac:dyDescent="0.2">
      <c r="B4" s="2" t="s">
        <v>41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x14ac:dyDescent="0.2">
      <c r="B5" s="4"/>
      <c r="C5" s="40">
        <v>2013</v>
      </c>
      <c r="D5" s="40"/>
      <c r="E5" s="40"/>
      <c r="F5" s="40"/>
      <c r="G5" s="41">
        <v>2014</v>
      </c>
      <c r="H5" s="41"/>
      <c r="I5" s="41"/>
      <c r="J5" s="41"/>
      <c r="K5" s="42">
        <v>2015</v>
      </c>
      <c r="L5" s="42"/>
      <c r="M5" s="42"/>
      <c r="N5" s="42"/>
      <c r="O5" s="43">
        <v>2016</v>
      </c>
      <c r="P5" s="43"/>
      <c r="Q5" s="43"/>
      <c r="R5" s="43"/>
    </row>
    <row r="6" spans="1:18" x14ac:dyDescent="0.2">
      <c r="B6" s="6" t="s">
        <v>42</v>
      </c>
      <c r="C6" s="9" t="s">
        <v>1</v>
      </c>
      <c r="D6" s="9" t="s">
        <v>2</v>
      </c>
      <c r="E6" s="9" t="s">
        <v>3</v>
      </c>
      <c r="F6" s="9" t="s">
        <v>4</v>
      </c>
      <c r="G6" s="10" t="s">
        <v>1</v>
      </c>
      <c r="H6" s="10" t="s">
        <v>2</v>
      </c>
      <c r="I6" s="10" t="s">
        <v>3</v>
      </c>
      <c r="J6" s="10" t="s">
        <v>4</v>
      </c>
      <c r="K6" s="11" t="s">
        <v>1</v>
      </c>
      <c r="L6" s="11" t="s">
        <v>2</v>
      </c>
      <c r="M6" s="11" t="s">
        <v>3</v>
      </c>
      <c r="N6" s="11" t="s">
        <v>4</v>
      </c>
      <c r="O6" s="37" t="s">
        <v>1</v>
      </c>
      <c r="P6" s="37" t="s">
        <v>2</v>
      </c>
      <c r="Q6" s="37" t="s">
        <v>3</v>
      </c>
      <c r="R6" s="37" t="s">
        <v>4</v>
      </c>
    </row>
    <row r="7" spans="1:18" x14ac:dyDescent="0.2">
      <c r="B7" s="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x14ac:dyDescent="0.2">
      <c r="B8" s="7" t="s">
        <v>31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x14ac:dyDescent="0.2">
      <c r="B9" s="5" t="s">
        <v>6</v>
      </c>
      <c r="C9" s="13">
        <v>5047</v>
      </c>
      <c r="D9" s="13">
        <v>5297</v>
      </c>
      <c r="E9" s="13">
        <v>5540</v>
      </c>
      <c r="F9" s="13">
        <v>5466</v>
      </c>
      <c r="G9" s="13">
        <v>5526</v>
      </c>
      <c r="H9" s="13">
        <v>6069</v>
      </c>
      <c r="I9" s="13">
        <v>6041</v>
      </c>
      <c r="J9" s="13">
        <v>5933</v>
      </c>
      <c r="K9" s="13">
        <v>5499</v>
      </c>
      <c r="L9" s="13">
        <v>5632</v>
      </c>
      <c r="M9" s="13">
        <v>5855</v>
      </c>
      <c r="N9" s="13">
        <v>5974</v>
      </c>
      <c r="O9" s="13">
        <v>5635.6339223510004</v>
      </c>
      <c r="P9" s="13">
        <v>5251</v>
      </c>
      <c r="Q9" s="13"/>
      <c r="R9" s="13"/>
    </row>
    <row r="10" spans="1:18" x14ac:dyDescent="0.2">
      <c r="A10" s="36"/>
      <c r="B10" s="5" t="s">
        <v>7</v>
      </c>
      <c r="C10" s="33">
        <v>0.17</v>
      </c>
      <c r="D10" s="33">
        <v>0.17</v>
      </c>
      <c r="E10" s="33">
        <v>0.18</v>
      </c>
      <c r="F10" s="33">
        <v>0.19</v>
      </c>
      <c r="G10" s="33">
        <v>0.2</v>
      </c>
      <c r="H10" s="33">
        <v>0.23</v>
      </c>
      <c r="I10" s="33">
        <v>0.24</v>
      </c>
      <c r="J10" s="33">
        <v>0.25</v>
      </c>
      <c r="K10" s="33">
        <v>0.26</v>
      </c>
      <c r="L10" s="33">
        <v>0.26</v>
      </c>
      <c r="M10" s="34">
        <v>0.26</v>
      </c>
      <c r="N10" s="34">
        <v>0.3</v>
      </c>
      <c r="O10" s="33">
        <v>0.32</v>
      </c>
      <c r="P10" s="33">
        <v>0.34</v>
      </c>
      <c r="Q10" s="34"/>
      <c r="R10" s="34"/>
    </row>
    <row r="11" spans="1:18" x14ac:dyDescent="0.2">
      <c r="B11" s="5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x14ac:dyDescent="0.2">
      <c r="B12" s="5" t="s">
        <v>9</v>
      </c>
      <c r="C12" s="13">
        <v>2025</v>
      </c>
      <c r="D12" s="13">
        <v>2139</v>
      </c>
      <c r="E12" s="13">
        <v>2255</v>
      </c>
      <c r="F12" s="13">
        <v>2240</v>
      </c>
      <c r="G12" s="13">
        <v>2201</v>
      </c>
      <c r="H12" s="13">
        <v>2062</v>
      </c>
      <c r="I12" s="13">
        <v>2060</v>
      </c>
      <c r="J12" s="13">
        <v>2300</v>
      </c>
      <c r="K12" s="13">
        <v>1877</v>
      </c>
      <c r="L12" s="13">
        <v>2000</v>
      </c>
      <c r="M12" s="13">
        <v>2196</v>
      </c>
      <c r="N12" s="13">
        <v>2320</v>
      </c>
      <c r="O12" s="13">
        <v>2191</v>
      </c>
      <c r="P12" s="13">
        <v>2065</v>
      </c>
      <c r="Q12" s="13"/>
      <c r="R12" s="13"/>
    </row>
    <row r="13" spans="1:18" x14ac:dyDescent="0.2">
      <c r="B13" s="5" t="s">
        <v>43</v>
      </c>
      <c r="C13" s="14">
        <v>0.40122845254606698</v>
      </c>
      <c r="D13" s="14">
        <v>0.40381347932792144</v>
      </c>
      <c r="E13" s="14">
        <v>0.40703971119133575</v>
      </c>
      <c r="F13" s="14">
        <v>0.40980607391145263</v>
      </c>
      <c r="G13" s="14">
        <v>0.39829895041621427</v>
      </c>
      <c r="H13" s="14">
        <v>0.33975943318503871</v>
      </c>
      <c r="I13" s="14">
        <v>0.34100314517463998</v>
      </c>
      <c r="J13" s="14">
        <v>0.38766222821506824</v>
      </c>
      <c r="K13" s="14">
        <v>0.34133478814329876</v>
      </c>
      <c r="L13" s="14">
        <v>0.35511363636363635</v>
      </c>
      <c r="M13" s="14">
        <v>0.375</v>
      </c>
      <c r="N13" s="14">
        <v>0.38800000000000001</v>
      </c>
      <c r="O13" s="14">
        <v>0.38877613950587958</v>
      </c>
      <c r="P13" s="14">
        <v>0.39300000000000002</v>
      </c>
      <c r="Q13" s="14"/>
      <c r="R13" s="14"/>
    </row>
    <row r="14" spans="1:18" x14ac:dyDescent="0.2">
      <c r="B14" s="5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x14ac:dyDescent="0.2">
      <c r="B15" s="5" t="s">
        <v>47</v>
      </c>
      <c r="C15" s="13">
        <v>316</v>
      </c>
      <c r="D15" s="13">
        <v>355</v>
      </c>
      <c r="E15" s="13">
        <v>247</v>
      </c>
      <c r="F15" s="13">
        <v>116</v>
      </c>
      <c r="G15" s="13">
        <v>379</v>
      </c>
      <c r="H15" s="13">
        <v>-824</v>
      </c>
      <c r="I15" s="13">
        <v>-393</v>
      </c>
      <c r="J15" s="13">
        <v>34</v>
      </c>
      <c r="K15" s="13">
        <v>-758</v>
      </c>
      <c r="L15" s="13">
        <v>-93</v>
      </c>
      <c r="M15" s="13">
        <v>344</v>
      </c>
      <c r="N15" s="13">
        <v>481</v>
      </c>
      <c r="O15" s="13">
        <v>169</v>
      </c>
      <c r="P15" s="13">
        <v>55</v>
      </c>
      <c r="Q15" s="13"/>
      <c r="R15" s="13"/>
    </row>
    <row r="16" spans="1:18" x14ac:dyDescent="0.2">
      <c r="B16" s="5" t="s">
        <v>48</v>
      </c>
      <c r="C16" s="13">
        <v>340</v>
      </c>
      <c r="D16" s="13">
        <v>409</v>
      </c>
      <c r="E16" s="13">
        <v>748</v>
      </c>
      <c r="F16" s="13">
        <v>312</v>
      </c>
      <c r="G16" s="13">
        <v>161</v>
      </c>
      <c r="H16" s="13">
        <v>-279</v>
      </c>
      <c r="I16" s="13">
        <v>-68</v>
      </c>
      <c r="J16" s="13">
        <v>216</v>
      </c>
      <c r="K16" s="13">
        <v>-34</v>
      </c>
      <c r="L16" s="13">
        <v>118</v>
      </c>
      <c r="M16" s="13">
        <v>-10</v>
      </c>
      <c r="N16" s="13">
        <v>-22</v>
      </c>
      <c r="O16" s="13">
        <v>-159</v>
      </c>
      <c r="P16" s="13">
        <v>-9</v>
      </c>
      <c r="Q16" s="13"/>
      <c r="R16" s="13"/>
    </row>
    <row r="17" spans="2:18" x14ac:dyDescent="0.2">
      <c r="B17" s="5" t="s">
        <v>49</v>
      </c>
      <c r="C17" s="14">
        <v>6.7366752526253224E-2</v>
      </c>
      <c r="D17" s="14">
        <v>7.7213517085142527E-2</v>
      </c>
      <c r="E17" s="14">
        <v>0.13501805054151625</v>
      </c>
      <c r="F17" s="14">
        <v>5.7080131723380903E-2</v>
      </c>
      <c r="G17" s="14">
        <v>2.9134998190372782E-2</v>
      </c>
      <c r="H17" s="14">
        <v>-4.5971329708353929E-2</v>
      </c>
      <c r="I17" s="14">
        <v>-1.1256414500910446E-2</v>
      </c>
      <c r="J17" s="14">
        <v>3.6406539693241195E-2</v>
      </c>
      <c r="K17" s="14">
        <v>-6.1829423531551192E-3</v>
      </c>
      <c r="L17" s="14">
        <v>2.0951704545454544E-2</v>
      </c>
      <c r="M17" s="14">
        <v>-2E-3</v>
      </c>
      <c r="N17" s="14">
        <v>-4.0000000000000001E-3</v>
      </c>
      <c r="O17" s="14">
        <v>-2.8213330069116777E-2</v>
      </c>
      <c r="P17" s="14">
        <v>-2E-3</v>
      </c>
      <c r="Q17" s="14"/>
      <c r="R17" s="14"/>
    </row>
    <row r="18" spans="2:18" x14ac:dyDescent="0.2">
      <c r="B18" s="5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2:18" x14ac:dyDescent="0.2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2:18" x14ac:dyDescent="0.2">
      <c r="B20" s="7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2:18" x14ac:dyDescent="0.2">
      <c r="B21" s="5" t="s">
        <v>16</v>
      </c>
      <c r="C21" s="14">
        <v>0.18664553199920744</v>
      </c>
      <c r="D21" s="14">
        <v>0.18368888049839532</v>
      </c>
      <c r="E21" s="14">
        <v>0.17111913357400721</v>
      </c>
      <c r="F21" s="14">
        <v>0.15788510793999269</v>
      </c>
      <c r="G21" s="14">
        <v>0.15218964893231995</v>
      </c>
      <c r="H21" s="14">
        <v>0.14499917614104466</v>
      </c>
      <c r="I21" s="14">
        <v>0.14053964575401423</v>
      </c>
      <c r="J21" s="14">
        <v>0.13264790156750378</v>
      </c>
      <c r="K21" s="14">
        <v>0.13020549190761957</v>
      </c>
      <c r="L21" s="14">
        <v>9.1086647727272721E-2</v>
      </c>
      <c r="M21" s="14">
        <v>9.1204099060631941E-2</v>
      </c>
      <c r="N21" s="14">
        <v>9.2999999999999999E-2</v>
      </c>
      <c r="O21" s="14">
        <v>7.168670030140363E-2</v>
      </c>
      <c r="P21" s="14">
        <v>0.08</v>
      </c>
      <c r="Q21" s="14"/>
      <c r="R21" s="14"/>
    </row>
    <row r="22" spans="2:18" x14ac:dyDescent="0.2">
      <c r="B22" s="5" t="s">
        <v>17</v>
      </c>
      <c r="C22" s="14">
        <v>6.4592827422231033E-2</v>
      </c>
      <c r="D22" s="14">
        <v>6.4376061921842559E-2</v>
      </c>
      <c r="E22" s="14">
        <v>6.7509025270758125E-2</v>
      </c>
      <c r="F22" s="14">
        <v>5.7628979143798026E-2</v>
      </c>
      <c r="G22" s="14">
        <v>5.338400289540355E-2</v>
      </c>
      <c r="H22" s="14">
        <v>5.6022408963585436E-2</v>
      </c>
      <c r="I22" s="14">
        <v>6.2572421784472768E-2</v>
      </c>
      <c r="J22" s="14">
        <v>6.9273554694083944E-2</v>
      </c>
      <c r="K22" s="14">
        <v>4.1825786506637569E-2</v>
      </c>
      <c r="L22" s="14">
        <v>4.527698863636364E-2</v>
      </c>
      <c r="M22" s="14">
        <v>5.1750640478223739E-2</v>
      </c>
      <c r="N22" s="14">
        <v>5.7000000000000002E-2</v>
      </c>
      <c r="O22" s="14">
        <v>5.8378525740499496E-2</v>
      </c>
      <c r="P22" s="14">
        <v>5.1999999999999998E-2</v>
      </c>
      <c r="Q22" s="14"/>
      <c r="R22" s="14"/>
    </row>
    <row r="23" spans="2:18" x14ac:dyDescent="0.2">
      <c r="B23" s="5" t="s">
        <v>18</v>
      </c>
      <c r="C23" s="14">
        <v>0.27065583514959379</v>
      </c>
      <c r="D23" s="14">
        <v>0.27204077779875402</v>
      </c>
      <c r="E23" s="14">
        <v>0.28357400722021658</v>
      </c>
      <c r="F23" s="14">
        <v>0.30186608122941821</v>
      </c>
      <c r="G23" s="14">
        <v>0.32500904813608394</v>
      </c>
      <c r="H23" s="14">
        <v>0.36562860438292966</v>
      </c>
      <c r="I23" s="14">
        <v>0.37493792418473765</v>
      </c>
      <c r="J23" s="14">
        <v>0.32850160121355132</v>
      </c>
      <c r="K23" s="14">
        <v>0.40843789779959994</v>
      </c>
      <c r="L23" s="14">
        <v>0.42027698863636365</v>
      </c>
      <c r="M23" s="14">
        <v>0.40341588385994875</v>
      </c>
      <c r="N23" s="14">
        <v>0.38700000000000001</v>
      </c>
      <c r="O23" s="14">
        <v>0.39338964002032639</v>
      </c>
      <c r="P23" s="14">
        <v>0.4</v>
      </c>
      <c r="Q23" s="14"/>
      <c r="R23" s="14"/>
    </row>
    <row r="24" spans="2:18" x14ac:dyDescent="0.2">
      <c r="B24" s="5" t="s">
        <v>19</v>
      </c>
      <c r="C24" s="14">
        <v>4.6562314246086783E-2</v>
      </c>
      <c r="D24" s="14">
        <v>4.4931093071549931E-2</v>
      </c>
      <c r="E24" s="14">
        <v>4.2238267148014437E-2</v>
      </c>
      <c r="F24" s="14">
        <v>4.1895353091840469E-2</v>
      </c>
      <c r="G24" s="14">
        <v>4.8678972131740862E-2</v>
      </c>
      <c r="H24" s="14">
        <v>5.0914483440434997E-2</v>
      </c>
      <c r="I24" s="14">
        <v>5.0488329746730676E-2</v>
      </c>
      <c r="J24" s="14">
        <v>4.6688016180684307E-2</v>
      </c>
      <c r="K24" s="14">
        <v>4.6372067648663397E-2</v>
      </c>
      <c r="L24" s="14">
        <v>4.847301136363636E-2</v>
      </c>
      <c r="M24" s="14">
        <v>4.7480785653287789E-2</v>
      </c>
      <c r="N24" s="14">
        <v>4.8000000000000001E-2</v>
      </c>
      <c r="O24" s="14">
        <v>5.8023641085542053E-2</v>
      </c>
      <c r="P24" s="14">
        <v>5.2999999999999999E-2</v>
      </c>
      <c r="Q24" s="14"/>
      <c r="R24" s="14"/>
    </row>
    <row r="25" spans="2:18" x14ac:dyDescent="0.2">
      <c r="B25" s="5" t="s">
        <v>44</v>
      </c>
      <c r="C25" s="14">
        <v>3.0116901129383793E-2</v>
      </c>
      <c r="D25" s="14">
        <v>3.1149707381536718E-2</v>
      </c>
      <c r="E25" s="14">
        <v>2.8700361010830323E-2</v>
      </c>
      <c r="F25" s="14">
        <v>3.1101353823637028E-2</v>
      </c>
      <c r="G25" s="14">
        <v>2.2620340209916757E-2</v>
      </c>
      <c r="H25" s="14">
        <v>4.2511122095897184E-2</v>
      </c>
      <c r="I25" s="14">
        <v>3.0624068862771064E-2</v>
      </c>
      <c r="J25" s="14">
        <v>3.5058149334232264E-2</v>
      </c>
      <c r="K25" s="14">
        <v>3.1642116748499725E-2</v>
      </c>
      <c r="L25" s="14">
        <v>3.9950284090909088E-2</v>
      </c>
      <c r="M25" s="14">
        <v>3.0913748932536293E-2</v>
      </c>
      <c r="N25" s="14">
        <v>2.7E-2</v>
      </c>
      <c r="O25" s="14">
        <v>2.9525332882442787E-2</v>
      </c>
      <c r="P25" s="14">
        <v>2.1999999999999999E-2</v>
      </c>
      <c r="Q25" s="14"/>
      <c r="R25" s="14"/>
    </row>
    <row r="26" spans="2:18" x14ac:dyDescent="0.2">
      <c r="B26" s="17" t="s">
        <v>23</v>
      </c>
      <c r="C26" s="16">
        <v>0.59857340994650288</v>
      </c>
      <c r="D26" s="16">
        <v>0.59618652067207867</v>
      </c>
      <c r="E26" s="16">
        <v>0.59314079422382671</v>
      </c>
      <c r="F26" s="16">
        <v>0.59037687522868632</v>
      </c>
      <c r="G26" s="16">
        <v>0.60188201230546512</v>
      </c>
      <c r="H26" s="16">
        <v>0.66007579502389191</v>
      </c>
      <c r="I26" s="16">
        <v>0.65916239033272639</v>
      </c>
      <c r="J26" s="16">
        <v>0.61216922299005561</v>
      </c>
      <c r="K26" s="16">
        <v>0.6584833606110202</v>
      </c>
      <c r="L26" s="16">
        <v>0.64506392045454541</v>
      </c>
      <c r="M26" s="16">
        <v>0.62476515798462851</v>
      </c>
      <c r="N26" s="16">
        <v>0.61199999999999999</v>
      </c>
      <c r="O26" s="16">
        <v>0.61100384003021435</v>
      </c>
      <c r="P26" s="16">
        <v>0.60699999999999998</v>
      </c>
      <c r="Q26" s="16"/>
      <c r="R26" s="16"/>
    </row>
    <row r="27" spans="2:18" x14ac:dyDescent="0.2">
      <c r="B27" s="5"/>
      <c r="C27" s="8"/>
      <c r="D27" s="8"/>
      <c r="E27" s="8"/>
      <c r="F27" s="8"/>
      <c r="G27" s="8"/>
      <c r="H27" s="8"/>
      <c r="I27" s="8"/>
      <c r="J27" s="8"/>
      <c r="K27" s="8"/>
      <c r="L27" s="8"/>
      <c r="M27" s="14"/>
      <c r="N27" s="14"/>
      <c r="O27" s="8"/>
      <c r="P27" s="8"/>
      <c r="Q27" s="14"/>
      <c r="R27" s="14"/>
    </row>
    <row r="28" spans="2:18" x14ac:dyDescent="0.2">
      <c r="B28" s="5" t="s">
        <v>22</v>
      </c>
      <c r="C28" s="14">
        <v>0.26273033485238756</v>
      </c>
      <c r="D28" s="14">
        <v>0.26165754200490843</v>
      </c>
      <c r="E28" s="14">
        <v>0.2839350180505415</v>
      </c>
      <c r="F28" s="14">
        <v>0.26966703256494695</v>
      </c>
      <c r="G28" s="14">
        <v>0.28175895765472314</v>
      </c>
      <c r="H28" s="14">
        <v>0.28175976272862086</v>
      </c>
      <c r="I28" s="14">
        <v>0.31567621254759148</v>
      </c>
      <c r="J28" s="14">
        <v>0.3006910500589921</v>
      </c>
      <c r="K28" s="14">
        <v>0.32569558101472995</v>
      </c>
      <c r="L28" s="14">
        <v>0.31640625</v>
      </c>
      <c r="M28" s="14">
        <v>0.28710503842869345</v>
      </c>
      <c r="N28" s="14">
        <v>0.315</v>
      </c>
      <c r="O28" s="14">
        <v>0.33199459471268861</v>
      </c>
      <c r="P28" s="14">
        <v>0.39800000000000002</v>
      </c>
      <c r="Q28" s="14"/>
      <c r="R28" s="14"/>
    </row>
    <row r="29" spans="2:18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2:18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2:18" x14ac:dyDescent="0.2">
      <c r="B31" s="7" t="s">
        <v>24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2:18" x14ac:dyDescent="0.2">
      <c r="B32" s="5" t="s">
        <v>45</v>
      </c>
      <c r="C32" s="13">
        <v>1791</v>
      </c>
      <c r="D32" s="13">
        <v>3353</v>
      </c>
      <c r="E32" s="13">
        <v>4899</v>
      </c>
      <c r="F32" s="13">
        <v>6932</v>
      </c>
      <c r="G32" s="13">
        <v>1747</v>
      </c>
      <c r="H32" s="13">
        <v>3065</v>
      </c>
      <c r="I32" s="13">
        <v>4359</v>
      </c>
      <c r="J32" s="13">
        <v>5749</v>
      </c>
      <c r="K32" s="13">
        <v>1211</v>
      </c>
      <c r="L32" s="13">
        <v>2890</v>
      </c>
      <c r="M32" s="13">
        <v>4330</v>
      </c>
      <c r="N32" s="13">
        <v>4848</v>
      </c>
      <c r="O32" s="13">
        <v>1048</v>
      </c>
      <c r="P32" s="13">
        <v>2263</v>
      </c>
      <c r="Q32" s="13"/>
      <c r="R32" s="13"/>
    </row>
    <row r="33" spans="2:18" x14ac:dyDescent="0.2">
      <c r="B33" s="5" t="s">
        <v>26</v>
      </c>
      <c r="C33" s="13">
        <v>517</v>
      </c>
      <c r="D33" s="13">
        <v>1902</v>
      </c>
      <c r="E33" s="13">
        <v>2117</v>
      </c>
      <c r="F33" s="13">
        <v>1318</v>
      </c>
      <c r="G33" s="13">
        <v>2472</v>
      </c>
      <c r="H33" s="13">
        <v>2490</v>
      </c>
      <c r="I33" s="13">
        <v>3147</v>
      </c>
      <c r="J33" s="13">
        <v>6951</v>
      </c>
      <c r="K33" s="13">
        <v>6853</v>
      </c>
      <c r="L33" s="13">
        <v>5500</v>
      </c>
      <c r="M33" s="13">
        <v>3644</v>
      </c>
      <c r="N33" s="13">
        <v>3312</v>
      </c>
      <c r="O33" s="13">
        <v>2222</v>
      </c>
      <c r="P33" s="13">
        <v>6217</v>
      </c>
      <c r="Q33" s="13"/>
      <c r="R33" s="13"/>
    </row>
    <row r="34" spans="2:18" x14ac:dyDescent="0.2">
      <c r="B34" s="5" t="s">
        <v>27</v>
      </c>
      <c r="C34" s="13">
        <v>15177</v>
      </c>
      <c r="D34" s="13">
        <v>17083</v>
      </c>
      <c r="E34" s="13">
        <v>17541</v>
      </c>
      <c r="F34" s="13">
        <v>17822</v>
      </c>
      <c r="G34" s="13">
        <v>28395</v>
      </c>
      <c r="H34" s="13">
        <v>30285</v>
      </c>
      <c r="I34" s="13">
        <v>30413</v>
      </c>
      <c r="J34" s="13">
        <v>29628</v>
      </c>
      <c r="K34" s="13">
        <v>30268</v>
      </c>
      <c r="L34" s="13">
        <v>29198</v>
      </c>
      <c r="M34" s="13">
        <v>27049</v>
      </c>
      <c r="N34" s="13">
        <v>26953</v>
      </c>
      <c r="O34" s="13">
        <v>25229</v>
      </c>
      <c r="P34" s="13">
        <v>17888</v>
      </c>
      <c r="Q34" s="13"/>
      <c r="R34" s="13"/>
    </row>
    <row r="35" spans="2:18" x14ac:dyDescent="0.2">
      <c r="B35" s="5" t="s">
        <v>28</v>
      </c>
      <c r="C35" s="13">
        <v>15626</v>
      </c>
      <c r="D35" s="13">
        <v>14938</v>
      </c>
      <c r="E35" s="13">
        <v>15204</v>
      </c>
      <c r="F35" s="13">
        <v>15300</v>
      </c>
      <c r="G35" s="13">
        <v>14471</v>
      </c>
      <c r="H35" s="13">
        <v>13053</v>
      </c>
      <c r="I35" s="13">
        <v>13963</v>
      </c>
      <c r="J35" s="13">
        <v>13961</v>
      </c>
      <c r="K35" s="13">
        <v>13283</v>
      </c>
      <c r="L35" s="13">
        <v>13242</v>
      </c>
      <c r="M35" s="13">
        <v>13620</v>
      </c>
      <c r="N35" s="13">
        <v>14092</v>
      </c>
      <c r="O35" s="13">
        <v>14270</v>
      </c>
      <c r="P35" s="13">
        <v>21018</v>
      </c>
      <c r="Q35" s="13"/>
      <c r="R35" s="13"/>
    </row>
    <row r="36" spans="2:18" x14ac:dyDescent="0.2">
      <c r="B36" s="5" t="s">
        <v>29</v>
      </c>
      <c r="C36" s="20">
        <v>0.9</v>
      </c>
      <c r="D36" s="20">
        <v>1.1000000000000001</v>
      </c>
      <c r="E36" s="20">
        <v>1.2</v>
      </c>
      <c r="F36" s="20">
        <v>1.2</v>
      </c>
      <c r="G36" s="20">
        <v>2</v>
      </c>
      <c r="H36" s="20">
        <v>2.2999999999999998</v>
      </c>
      <c r="I36" s="20">
        <v>2.2000000000000002</v>
      </c>
      <c r="J36" s="20">
        <v>2.1</v>
      </c>
      <c r="K36" s="20">
        <v>2.2999999999999998</v>
      </c>
      <c r="L36" s="20">
        <v>2.2000000000000002</v>
      </c>
      <c r="M36" s="12">
        <v>2</v>
      </c>
      <c r="N36" s="12">
        <v>1.9</v>
      </c>
      <c r="O36" s="20">
        <v>1.8</v>
      </c>
      <c r="P36" s="20">
        <v>0.9</v>
      </c>
      <c r="Q36" s="12"/>
      <c r="R36" s="12"/>
    </row>
    <row r="37" spans="2:18" x14ac:dyDescent="0.2">
      <c r="B37" s="5" t="s">
        <v>30</v>
      </c>
      <c r="C37" s="12">
        <v>1.6</v>
      </c>
      <c r="D37" s="12">
        <v>1.9</v>
      </c>
      <c r="E37" s="12">
        <v>2</v>
      </c>
      <c r="F37" s="12">
        <v>2.1</v>
      </c>
      <c r="G37" s="12">
        <v>3.2</v>
      </c>
      <c r="H37" s="12">
        <v>3.5</v>
      </c>
      <c r="I37" s="12">
        <v>3.6</v>
      </c>
      <c r="J37" s="12">
        <v>3.4</v>
      </c>
      <c r="K37" s="12">
        <v>3.6</v>
      </c>
      <c r="L37" s="12">
        <v>3.5</v>
      </c>
      <c r="M37" s="12">
        <v>3.2</v>
      </c>
      <c r="N37" s="12">
        <v>3.2</v>
      </c>
      <c r="O37" s="12">
        <v>2.9</v>
      </c>
      <c r="P37" s="12">
        <v>2</v>
      </c>
      <c r="Q37" s="12"/>
      <c r="R37" s="12"/>
    </row>
    <row r="38" spans="2:18" x14ac:dyDescent="0.2">
      <c r="B38" s="5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2:18" x14ac:dyDescent="0.2">
      <c r="B39" s="5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2:18" x14ac:dyDescent="0.2">
      <c r="B40" s="7" t="s">
        <v>32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2:18" x14ac:dyDescent="0.2"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2:18" x14ac:dyDescent="0.2">
      <c r="B42" s="4" t="s">
        <v>33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2:18" x14ac:dyDescent="0.2">
      <c r="B43" s="5" t="s">
        <v>34</v>
      </c>
      <c r="C43" s="13">
        <v>354</v>
      </c>
      <c r="D43" s="13">
        <v>328</v>
      </c>
      <c r="E43" s="13">
        <v>332</v>
      </c>
      <c r="F43" s="13">
        <v>377</v>
      </c>
      <c r="G43" s="13">
        <v>382</v>
      </c>
      <c r="H43" s="13">
        <v>391</v>
      </c>
      <c r="I43" s="13">
        <v>412</v>
      </c>
      <c r="J43" s="13">
        <v>423</v>
      </c>
      <c r="K43" s="13">
        <v>425</v>
      </c>
      <c r="L43" s="13">
        <v>428</v>
      </c>
      <c r="M43" s="13">
        <v>431</v>
      </c>
      <c r="N43" s="13">
        <v>437</v>
      </c>
      <c r="O43" s="13">
        <v>438</v>
      </c>
      <c r="P43" s="13">
        <v>490</v>
      </c>
      <c r="Q43" s="13"/>
      <c r="R43" s="13"/>
    </row>
    <row r="44" spans="2:18" x14ac:dyDescent="0.2">
      <c r="B44" s="5" t="s">
        <v>35</v>
      </c>
      <c r="C44" s="13">
        <v>48746</v>
      </c>
      <c r="D44" s="13">
        <v>53845</v>
      </c>
      <c r="E44" s="13">
        <v>57757</v>
      </c>
      <c r="F44" s="13">
        <v>60172</v>
      </c>
      <c r="G44" s="13">
        <v>68119</v>
      </c>
      <c r="H44" s="13">
        <v>62477</v>
      </c>
      <c r="I44" s="13">
        <v>57844</v>
      </c>
      <c r="J44" s="13">
        <v>59220</v>
      </c>
      <c r="K44" s="13">
        <v>51722</v>
      </c>
      <c r="L44" s="13">
        <v>45555.438999999998</v>
      </c>
      <c r="M44" s="13">
        <v>41038.355000000003</v>
      </c>
      <c r="N44" s="13">
        <v>41465</v>
      </c>
      <c r="O44" s="13">
        <v>42034</v>
      </c>
      <c r="P44" s="13">
        <v>43482</v>
      </c>
      <c r="Q44" s="13"/>
      <c r="R44" s="13"/>
    </row>
    <row r="45" spans="2:18" x14ac:dyDescent="0.2">
      <c r="B45" s="18" t="s">
        <v>36</v>
      </c>
      <c r="C45" s="19">
        <v>49100</v>
      </c>
      <c r="D45" s="19">
        <v>54173</v>
      </c>
      <c r="E45" s="19">
        <v>58089</v>
      </c>
      <c r="F45" s="19">
        <v>60549</v>
      </c>
      <c r="G45" s="19">
        <v>68501</v>
      </c>
      <c r="H45" s="19">
        <v>62868</v>
      </c>
      <c r="I45" s="19">
        <v>58256</v>
      </c>
      <c r="J45" s="19">
        <v>59643</v>
      </c>
      <c r="K45" s="19">
        <v>52147</v>
      </c>
      <c r="L45" s="19">
        <v>45983.438999999998</v>
      </c>
      <c r="M45" s="19">
        <v>41469.355000000003</v>
      </c>
      <c r="N45" s="19">
        <v>41902</v>
      </c>
      <c r="O45" s="19">
        <v>42472</v>
      </c>
      <c r="P45" s="19">
        <v>43972</v>
      </c>
      <c r="Q45" s="19"/>
      <c r="R45" s="19"/>
    </row>
    <row r="46" spans="2:18" x14ac:dyDescent="0.2">
      <c r="B46" s="5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2:18" x14ac:dyDescent="0.2">
      <c r="B47" s="4" t="s">
        <v>46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2:18" x14ac:dyDescent="0.2">
      <c r="B48" s="5" t="s">
        <v>34</v>
      </c>
      <c r="C48" s="13">
        <v>127</v>
      </c>
      <c r="D48" s="13">
        <v>140</v>
      </c>
      <c r="E48" s="13">
        <v>140</v>
      </c>
      <c r="F48" s="13">
        <v>123</v>
      </c>
      <c r="G48" s="13">
        <v>113</v>
      </c>
      <c r="H48" s="13">
        <v>129</v>
      </c>
      <c r="I48" s="13">
        <v>120</v>
      </c>
      <c r="J48" s="13">
        <v>116</v>
      </c>
      <c r="K48" s="13">
        <v>104</v>
      </c>
      <c r="L48" s="13">
        <v>104</v>
      </c>
      <c r="M48" s="8">
        <v>108</v>
      </c>
      <c r="N48" s="8">
        <v>110</v>
      </c>
      <c r="O48" s="13">
        <v>116</v>
      </c>
      <c r="P48" s="13">
        <v>100</v>
      </c>
      <c r="Q48" s="8"/>
      <c r="R48" s="8"/>
    </row>
    <row r="49" spans="1:18" x14ac:dyDescent="0.2">
      <c r="B49" s="5" t="s">
        <v>35</v>
      </c>
      <c r="C49" s="13">
        <v>27</v>
      </c>
      <c r="D49" s="13">
        <v>27</v>
      </c>
      <c r="E49" s="13">
        <v>26</v>
      </c>
      <c r="F49" s="13">
        <v>24</v>
      </c>
      <c r="G49" s="13">
        <v>22</v>
      </c>
      <c r="H49" s="13">
        <v>25</v>
      </c>
      <c r="I49" s="13">
        <v>26</v>
      </c>
      <c r="J49" s="13">
        <v>27</v>
      </c>
      <c r="K49" s="13">
        <v>27</v>
      </c>
      <c r="L49" s="13">
        <v>31</v>
      </c>
      <c r="M49" s="8">
        <v>38</v>
      </c>
      <c r="N49" s="8">
        <v>41</v>
      </c>
      <c r="O49" s="13">
        <v>38</v>
      </c>
      <c r="P49" s="13">
        <v>34</v>
      </c>
      <c r="Q49" s="8"/>
      <c r="R49" s="8"/>
    </row>
    <row r="50" spans="1:18" x14ac:dyDescent="0.2">
      <c r="B50" s="18" t="s">
        <v>38</v>
      </c>
      <c r="C50" s="19">
        <v>27</v>
      </c>
      <c r="D50" s="19">
        <v>27</v>
      </c>
      <c r="E50" s="19">
        <v>27</v>
      </c>
      <c r="F50" s="19">
        <v>25</v>
      </c>
      <c r="G50" s="19">
        <v>23</v>
      </c>
      <c r="H50" s="19">
        <v>26</v>
      </c>
      <c r="I50" s="19">
        <v>27</v>
      </c>
      <c r="J50" s="19">
        <v>28</v>
      </c>
      <c r="K50" s="19">
        <v>28</v>
      </c>
      <c r="L50" s="19">
        <v>32</v>
      </c>
      <c r="M50" s="15">
        <v>38</v>
      </c>
      <c r="N50" s="15">
        <v>41</v>
      </c>
      <c r="O50" s="19">
        <v>39</v>
      </c>
      <c r="P50" s="19">
        <v>35</v>
      </c>
      <c r="Q50" s="15"/>
      <c r="R50" s="15"/>
    </row>
    <row r="51" spans="1:18" x14ac:dyDescent="0.2">
      <c r="B51" s="5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1:18" x14ac:dyDescent="0.2">
      <c r="B52" s="4" t="s">
        <v>39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spans="1:18" x14ac:dyDescent="0.2">
      <c r="B53" s="5" t="s">
        <v>34</v>
      </c>
      <c r="C53" s="13">
        <v>0</v>
      </c>
      <c r="D53" s="13">
        <v>0</v>
      </c>
      <c r="E53" s="13">
        <v>91</v>
      </c>
      <c r="F53" s="13">
        <v>90</v>
      </c>
      <c r="G53" s="13">
        <v>81</v>
      </c>
      <c r="H53" s="13">
        <v>81</v>
      </c>
      <c r="I53" s="13">
        <v>72</v>
      </c>
      <c r="J53" s="13">
        <v>73</v>
      </c>
      <c r="K53" s="13">
        <v>64</v>
      </c>
      <c r="L53" s="13">
        <v>63</v>
      </c>
      <c r="M53" s="8">
        <v>56</v>
      </c>
      <c r="N53" s="8">
        <v>60</v>
      </c>
      <c r="O53" s="13">
        <v>52.21</v>
      </c>
      <c r="P53" s="25" t="s">
        <v>217</v>
      </c>
      <c r="Q53" s="8"/>
      <c r="R53" s="8"/>
    </row>
    <row r="54" spans="1:18" x14ac:dyDescent="0.2">
      <c r="B54" s="5" t="s">
        <v>35</v>
      </c>
      <c r="C54" s="13">
        <v>0</v>
      </c>
      <c r="D54" s="13">
        <v>0</v>
      </c>
      <c r="E54" s="13">
        <v>166</v>
      </c>
      <c r="F54" s="13">
        <v>150</v>
      </c>
      <c r="G54" s="13">
        <v>128</v>
      </c>
      <c r="H54" s="13">
        <v>130</v>
      </c>
      <c r="I54" s="13">
        <v>123</v>
      </c>
      <c r="J54" s="13">
        <v>125</v>
      </c>
      <c r="K54" s="13">
        <v>121</v>
      </c>
      <c r="L54" s="13">
        <v>130</v>
      </c>
      <c r="M54" s="8">
        <v>108</v>
      </c>
      <c r="N54" s="8">
        <v>94</v>
      </c>
      <c r="O54" s="13">
        <v>75.150000000000006</v>
      </c>
      <c r="P54" s="25" t="s">
        <v>217</v>
      </c>
      <c r="Q54" s="8"/>
      <c r="R54" s="8"/>
    </row>
    <row r="55" spans="1:18" x14ac:dyDescent="0.2">
      <c r="B55" s="18" t="s">
        <v>38</v>
      </c>
      <c r="C55" s="19">
        <v>183</v>
      </c>
      <c r="D55" s="19">
        <v>179</v>
      </c>
      <c r="E55" s="19">
        <v>166</v>
      </c>
      <c r="F55" s="19">
        <v>150</v>
      </c>
      <c r="G55" s="19">
        <v>128</v>
      </c>
      <c r="H55" s="19">
        <v>129</v>
      </c>
      <c r="I55" s="19">
        <v>123</v>
      </c>
      <c r="J55" s="19">
        <v>124</v>
      </c>
      <c r="K55" s="19">
        <v>121</v>
      </c>
      <c r="L55" s="19">
        <v>129</v>
      </c>
      <c r="M55" s="15">
        <v>108</v>
      </c>
      <c r="N55" s="15">
        <v>94</v>
      </c>
      <c r="O55" s="19">
        <v>74.91</v>
      </c>
      <c r="P55" s="38" t="s">
        <v>217</v>
      </c>
      <c r="Q55" s="15"/>
      <c r="R55" s="15"/>
    </row>
    <row r="56" spans="1:18" x14ac:dyDescent="0.2">
      <c r="B56" s="39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8"/>
      <c r="N56" s="8"/>
      <c r="O56" s="13"/>
      <c r="P56" s="25"/>
      <c r="Q56" s="8"/>
      <c r="R56" s="8"/>
    </row>
    <row r="57" spans="1:18" x14ac:dyDescent="0.2">
      <c r="B57" s="39" t="s">
        <v>218</v>
      </c>
      <c r="C57" s="13"/>
      <c r="D57" s="13"/>
      <c r="E57" s="13"/>
      <c r="F57" s="13"/>
      <c r="G57" s="13"/>
      <c r="H57" s="13"/>
      <c r="I57" s="13"/>
      <c r="J57" s="13"/>
      <c r="K57" s="12">
        <v>45.093000000000004</v>
      </c>
      <c r="L57" s="12">
        <v>46.026000000000003</v>
      </c>
      <c r="M57" s="12">
        <v>45.07</v>
      </c>
      <c r="N57" s="12">
        <v>60.152999999999999</v>
      </c>
      <c r="O57" s="12">
        <v>85.168999999999997</v>
      </c>
      <c r="P57" s="20">
        <v>112.092</v>
      </c>
      <c r="Q57" s="8"/>
      <c r="R57" s="8"/>
    </row>
    <row r="58" spans="1:18" x14ac:dyDescent="0.2">
      <c r="B58" s="5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1:18" x14ac:dyDescent="0.2">
      <c r="A59" s="36"/>
      <c r="B59" s="5" t="s">
        <v>40</v>
      </c>
      <c r="C59" s="33">
        <v>0.15</v>
      </c>
      <c r="D59" s="33">
        <v>0.16</v>
      </c>
      <c r="E59" s="33">
        <v>0.16</v>
      </c>
      <c r="F59" s="33">
        <v>0.17</v>
      </c>
      <c r="G59" s="33">
        <v>0.16</v>
      </c>
      <c r="H59" s="33">
        <v>0.21</v>
      </c>
      <c r="I59" s="33">
        <v>0.25</v>
      </c>
      <c r="J59" s="33">
        <v>0.27</v>
      </c>
      <c r="K59" s="33">
        <v>0.33</v>
      </c>
      <c r="L59" s="33">
        <v>0.36</v>
      </c>
      <c r="M59" s="34">
        <v>0.39</v>
      </c>
      <c r="N59" s="34">
        <v>0.42</v>
      </c>
      <c r="O59" s="33">
        <v>0.48</v>
      </c>
      <c r="P59" s="33">
        <v>0.53</v>
      </c>
      <c r="Q59" s="34"/>
      <c r="R59" s="34"/>
    </row>
    <row r="60" spans="1:18" x14ac:dyDescent="0.2">
      <c r="B60" s="5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</row>
  </sheetData>
  <mergeCells count="4">
    <mergeCell ref="C5:F5"/>
    <mergeCell ref="G5:J5"/>
    <mergeCell ref="K5:N5"/>
    <mergeCell ref="O5:R5"/>
  </mergeCells>
  <pageMargins left="0.7" right="0.7" top="0.75" bottom="0.75" header="0.3" footer="0.3"/>
  <pageSetup paperSize="9" scale="6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R58"/>
  <sheetViews>
    <sheetView workbookViewId="0">
      <pane xSplit="2" ySplit="6" topLeftCell="H7" activePane="bottomRight" state="frozen"/>
      <selection pane="topRight" activeCell="C1" sqref="C1"/>
      <selection pane="bottomLeft" activeCell="A7" sqref="A7"/>
      <selection pane="bottomRight"/>
    </sheetView>
  </sheetViews>
  <sheetFormatPr defaultRowHeight="12.75" x14ac:dyDescent="0.2"/>
  <cols>
    <col min="1" max="1" width="3.28515625" style="1" customWidth="1"/>
    <col min="2" max="2" width="57.5703125" style="1" customWidth="1"/>
    <col min="3" max="18" width="9.28515625" style="1" customWidth="1"/>
    <col min="19" max="16384" width="9.140625" style="1"/>
  </cols>
  <sheetData>
    <row r="4" spans="1:18" x14ac:dyDescent="0.2">
      <c r="B4" s="2" t="s">
        <v>52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x14ac:dyDescent="0.2">
      <c r="B5" s="4"/>
      <c r="C5" s="40">
        <v>2013</v>
      </c>
      <c r="D5" s="40"/>
      <c r="E5" s="40"/>
      <c r="F5" s="40"/>
      <c r="G5" s="41">
        <v>2014</v>
      </c>
      <c r="H5" s="41"/>
      <c r="I5" s="41"/>
      <c r="J5" s="41"/>
      <c r="K5" s="42">
        <v>2015</v>
      </c>
      <c r="L5" s="42"/>
      <c r="M5" s="42"/>
      <c r="N5" s="42"/>
      <c r="O5" s="44">
        <v>2016</v>
      </c>
      <c r="P5" s="43"/>
      <c r="Q5" s="43"/>
      <c r="R5" s="43"/>
    </row>
    <row r="6" spans="1:18" x14ac:dyDescent="0.2">
      <c r="B6" s="6" t="s">
        <v>50</v>
      </c>
      <c r="C6" s="9" t="s">
        <v>1</v>
      </c>
      <c r="D6" s="9" t="s">
        <v>2</v>
      </c>
      <c r="E6" s="9" t="s">
        <v>3</v>
      </c>
      <c r="F6" s="9" t="s">
        <v>4</v>
      </c>
      <c r="G6" s="10" t="s">
        <v>1</v>
      </c>
      <c r="H6" s="10" t="s">
        <v>2</v>
      </c>
      <c r="I6" s="10" t="s">
        <v>3</v>
      </c>
      <c r="J6" s="10" t="s">
        <v>4</v>
      </c>
      <c r="K6" s="11" t="s">
        <v>1</v>
      </c>
      <c r="L6" s="11" t="s">
        <v>2</v>
      </c>
      <c r="M6" s="11" t="s">
        <v>3</v>
      </c>
      <c r="N6" s="11" t="s">
        <v>4</v>
      </c>
      <c r="O6" s="37" t="s">
        <v>1</v>
      </c>
      <c r="P6" s="37" t="s">
        <v>2</v>
      </c>
      <c r="Q6" s="37" t="s">
        <v>3</v>
      </c>
      <c r="R6" s="37" t="s">
        <v>4</v>
      </c>
    </row>
    <row r="7" spans="1:18" x14ac:dyDescent="0.2">
      <c r="B7" s="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x14ac:dyDescent="0.2">
      <c r="B8" s="7" t="s">
        <v>31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x14ac:dyDescent="0.2">
      <c r="B9" s="5" t="s">
        <v>6</v>
      </c>
      <c r="C9" s="13">
        <v>10806</v>
      </c>
      <c r="D9" s="13">
        <v>11594</v>
      </c>
      <c r="E9" s="13">
        <v>11734</v>
      </c>
      <c r="F9" s="13">
        <v>11037</v>
      </c>
      <c r="G9" s="13">
        <v>11685</v>
      </c>
      <c r="H9" s="13">
        <v>12267</v>
      </c>
      <c r="I9" s="13">
        <v>12148</v>
      </c>
      <c r="J9" s="13">
        <v>13324</v>
      </c>
      <c r="K9" s="13">
        <v>12163</v>
      </c>
      <c r="L9" s="13">
        <v>12952.186315749999</v>
      </c>
      <c r="M9" s="13">
        <v>13408.62</v>
      </c>
      <c r="N9" s="13">
        <v>13871</v>
      </c>
      <c r="O9" s="13">
        <v>11835</v>
      </c>
      <c r="P9" s="13">
        <v>12435</v>
      </c>
      <c r="Q9" s="13"/>
      <c r="R9" s="13"/>
    </row>
    <row r="10" spans="1:18" x14ac:dyDescent="0.2">
      <c r="A10" s="36"/>
      <c r="B10" s="5" t="s">
        <v>7</v>
      </c>
      <c r="C10" s="33">
        <v>0.02</v>
      </c>
      <c r="D10" s="33">
        <v>0.02</v>
      </c>
      <c r="E10" s="33">
        <v>0.03</v>
      </c>
      <c r="F10" s="33">
        <v>0.04</v>
      </c>
      <c r="G10" s="33">
        <v>0.04</v>
      </c>
      <c r="H10" s="33">
        <v>0.05</v>
      </c>
      <c r="I10" s="33">
        <v>0.06</v>
      </c>
      <c r="J10" s="33">
        <v>0.08</v>
      </c>
      <c r="K10" s="33">
        <v>0.1</v>
      </c>
      <c r="L10" s="33">
        <v>0.09</v>
      </c>
      <c r="M10" s="35">
        <v>0.1</v>
      </c>
      <c r="N10" s="35">
        <v>0.1</v>
      </c>
      <c r="O10" s="34">
        <v>0.12</v>
      </c>
      <c r="P10" s="33">
        <v>0.12</v>
      </c>
      <c r="Q10" s="35"/>
      <c r="R10" s="35"/>
    </row>
    <row r="11" spans="1:18" x14ac:dyDescent="0.2">
      <c r="B11" s="5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x14ac:dyDescent="0.2">
      <c r="B12" s="5" t="s">
        <v>9</v>
      </c>
      <c r="C12" s="13">
        <v>4104</v>
      </c>
      <c r="D12" s="13">
        <v>4219</v>
      </c>
      <c r="E12" s="13">
        <v>4713</v>
      </c>
      <c r="F12" s="13">
        <v>2945</v>
      </c>
      <c r="G12" s="13">
        <v>4675</v>
      </c>
      <c r="H12" s="13">
        <v>4853</v>
      </c>
      <c r="I12" s="13">
        <v>4861</v>
      </c>
      <c r="J12" s="13">
        <v>4523</v>
      </c>
      <c r="K12" s="13">
        <v>4554</v>
      </c>
      <c r="L12" s="13">
        <v>4748.7009149099995</v>
      </c>
      <c r="M12" s="13">
        <v>4831.548426899999</v>
      </c>
      <c r="N12" s="13">
        <v>4979</v>
      </c>
      <c r="O12" s="13">
        <v>3981</v>
      </c>
      <c r="P12" s="13">
        <v>4005</v>
      </c>
      <c r="Q12" s="13"/>
      <c r="R12" s="13"/>
    </row>
    <row r="13" spans="1:18" x14ac:dyDescent="0.2">
      <c r="B13" s="5" t="s">
        <v>43</v>
      </c>
      <c r="C13" s="14">
        <v>0.37978900610771793</v>
      </c>
      <c r="D13" s="14">
        <v>0.36389511816456788</v>
      </c>
      <c r="E13" s="14">
        <v>0.40165331515254815</v>
      </c>
      <c r="F13" s="14">
        <v>0.26682975446226331</v>
      </c>
      <c r="G13" s="14">
        <v>0.40008557980316645</v>
      </c>
      <c r="H13" s="14">
        <v>0.39561424961278224</v>
      </c>
      <c r="I13" s="14">
        <v>0.40014817253868951</v>
      </c>
      <c r="J13" s="14">
        <v>0.33946262383668568</v>
      </c>
      <c r="K13" s="14">
        <v>0.37441420702129408</v>
      </c>
      <c r="L13" s="14">
        <v>0.36663315359627952</v>
      </c>
      <c r="M13" s="14">
        <v>0.36</v>
      </c>
      <c r="N13" s="14">
        <v>0.35899999999999999</v>
      </c>
      <c r="O13" s="14">
        <v>0.33600000000000002</v>
      </c>
      <c r="P13" s="14">
        <v>0.32200000000000001</v>
      </c>
      <c r="Q13" s="14"/>
      <c r="R13" s="14"/>
    </row>
    <row r="14" spans="1:18" x14ac:dyDescent="0.2">
      <c r="B14" s="5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x14ac:dyDescent="0.2">
      <c r="B15" s="5" t="s">
        <v>47</v>
      </c>
      <c r="C15" s="13">
        <v>1131</v>
      </c>
      <c r="D15" s="13">
        <v>1108</v>
      </c>
      <c r="E15" s="13">
        <v>1424</v>
      </c>
      <c r="F15" s="13">
        <v>-12</v>
      </c>
      <c r="G15" s="13">
        <v>1044</v>
      </c>
      <c r="H15" s="13">
        <v>1137</v>
      </c>
      <c r="I15" s="13">
        <v>1303</v>
      </c>
      <c r="J15" s="13">
        <v>913</v>
      </c>
      <c r="K15" s="13">
        <v>927</v>
      </c>
      <c r="L15" s="13">
        <v>939.31980393472543</v>
      </c>
      <c r="M15" s="13">
        <v>1131</v>
      </c>
      <c r="N15" s="13">
        <v>1006</v>
      </c>
      <c r="O15" s="13">
        <v>397</v>
      </c>
      <c r="P15" s="13">
        <v>-34</v>
      </c>
      <c r="Q15" s="13"/>
      <c r="R15" s="13"/>
    </row>
    <row r="16" spans="1:18" x14ac:dyDescent="0.2">
      <c r="B16" s="5" t="s">
        <v>53</v>
      </c>
      <c r="C16" s="14">
        <v>0.10466407551360356</v>
      </c>
      <c r="D16" s="14">
        <v>9.5566672416767293E-2</v>
      </c>
      <c r="E16" s="14">
        <v>0.12135674109425601</v>
      </c>
      <c r="F16" s="14">
        <v>-1.0872519706441968E-3</v>
      </c>
      <c r="G16" s="14">
        <v>8.9345314505776638E-2</v>
      </c>
      <c r="H16" s="14">
        <v>9.2687698703839569E-2</v>
      </c>
      <c r="I16" s="14">
        <v>0.10726045439578531</v>
      </c>
      <c r="J16" s="14">
        <v>6.8522966076253383E-2</v>
      </c>
      <c r="K16" s="14">
        <v>7.621474965057963E-2</v>
      </c>
      <c r="L16" s="14">
        <v>7.2522104070762344E-2</v>
      </c>
      <c r="M16" s="14">
        <v>8.4000000000000005E-2</v>
      </c>
      <c r="N16" s="14">
        <v>7.2999999999999995E-2</v>
      </c>
      <c r="O16" s="14">
        <v>3.4000000000000002E-2</v>
      </c>
      <c r="P16" s="14">
        <v>-3.0000000000000001E-3</v>
      </c>
      <c r="Q16" s="14"/>
      <c r="R16" s="14"/>
    </row>
    <row r="17" spans="2:18" x14ac:dyDescent="0.2"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2:18" x14ac:dyDescent="0.2">
      <c r="B18" s="5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2:18" x14ac:dyDescent="0.2">
      <c r="B19" s="7" t="s">
        <v>15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14"/>
      <c r="N19" s="14"/>
      <c r="O19" s="8"/>
      <c r="P19" s="8"/>
      <c r="Q19" s="14"/>
      <c r="R19" s="14"/>
    </row>
    <row r="20" spans="2:18" x14ac:dyDescent="0.2">
      <c r="B20" s="5" t="s">
        <v>16</v>
      </c>
      <c r="C20" s="14">
        <v>0.38400000000000001</v>
      </c>
      <c r="D20" s="14">
        <v>0.4</v>
      </c>
      <c r="E20" s="14">
        <v>0.33800000000000002</v>
      </c>
      <c r="F20" s="14">
        <v>0.36899999999999999</v>
      </c>
      <c r="G20" s="14">
        <v>0.32300000000000001</v>
      </c>
      <c r="H20" s="14">
        <v>0.311</v>
      </c>
      <c r="I20" s="14">
        <v>0.34300000000000003</v>
      </c>
      <c r="J20" s="14">
        <v>0.39300000000000002</v>
      </c>
      <c r="K20" s="14">
        <v>0.33300000000000002</v>
      </c>
      <c r="L20" s="14">
        <v>0.33303570877873251</v>
      </c>
      <c r="M20" s="14">
        <v>0.373</v>
      </c>
      <c r="N20" s="14">
        <v>0.39400000000000002</v>
      </c>
      <c r="O20" s="14">
        <v>0.30673919086345486</v>
      </c>
      <c r="P20" s="14">
        <v>0.36599999999999999</v>
      </c>
      <c r="Q20" s="14"/>
      <c r="R20" s="14"/>
    </row>
    <row r="21" spans="2:18" x14ac:dyDescent="0.2">
      <c r="B21" s="5" t="s">
        <v>17</v>
      </c>
      <c r="C21" s="14">
        <v>4.2999999999999997E-2</v>
      </c>
      <c r="D21" s="14">
        <v>3.6999999999999998E-2</v>
      </c>
      <c r="E21" s="14">
        <v>4.7E-2</v>
      </c>
      <c r="F21" s="14">
        <v>5.0999999999999997E-2</v>
      </c>
      <c r="G21" s="14">
        <v>4.3999999999999997E-2</v>
      </c>
      <c r="H21" s="14">
        <v>5.1999999999999998E-2</v>
      </c>
      <c r="I21" s="14">
        <v>5.0999999999999997E-2</v>
      </c>
      <c r="J21" s="14">
        <v>5.7000000000000002E-2</v>
      </c>
      <c r="K21" s="14">
        <v>5.7000000000000002E-2</v>
      </c>
      <c r="L21" s="14">
        <v>4.5184067906616734E-2</v>
      </c>
      <c r="M21" s="14">
        <v>5.5E-2</v>
      </c>
      <c r="N21" s="14">
        <v>5.0999999999999997E-2</v>
      </c>
      <c r="O21" s="14">
        <v>6.9041920565634796E-2</v>
      </c>
      <c r="P21" s="14">
        <v>5.0999999999999997E-2</v>
      </c>
      <c r="Q21" s="14"/>
      <c r="R21" s="14"/>
    </row>
    <row r="22" spans="2:18" x14ac:dyDescent="0.2">
      <c r="B22" s="5" t="s">
        <v>18</v>
      </c>
      <c r="C22" s="14">
        <v>9.0999999999999998E-2</v>
      </c>
      <c r="D22" s="14">
        <v>9.5000000000000001E-2</v>
      </c>
      <c r="E22" s="14">
        <v>9.8000000000000004E-2</v>
      </c>
      <c r="F22" s="14">
        <v>0.108</v>
      </c>
      <c r="G22" s="14">
        <v>0.11600000000000001</v>
      </c>
      <c r="H22" s="14">
        <v>0.113</v>
      </c>
      <c r="I22" s="14">
        <v>0.104</v>
      </c>
      <c r="J22" s="14">
        <v>0.10299999999999999</v>
      </c>
      <c r="K22" s="14">
        <v>0.112</v>
      </c>
      <c r="L22" s="14">
        <v>0.11735400876388523</v>
      </c>
      <c r="M22" s="14">
        <v>0.113</v>
      </c>
      <c r="N22" s="14">
        <v>0.09</v>
      </c>
      <c r="O22" s="14">
        <v>0.14128527275874711</v>
      </c>
      <c r="P22" s="14">
        <v>0.13400000000000001</v>
      </c>
      <c r="Q22" s="14"/>
      <c r="R22" s="14"/>
    </row>
    <row r="23" spans="2:18" x14ac:dyDescent="0.2">
      <c r="B23" s="5" t="s">
        <v>19</v>
      </c>
      <c r="C23" s="14">
        <v>5.1999999999999998E-2</v>
      </c>
      <c r="D23" s="14">
        <v>5.6000000000000001E-2</v>
      </c>
      <c r="E23" s="14">
        <v>5.2999999999999999E-2</v>
      </c>
      <c r="F23" s="14">
        <v>5.3999999999999999E-2</v>
      </c>
      <c r="G23" s="14">
        <v>5.5E-2</v>
      </c>
      <c r="H23" s="14">
        <v>5.7000000000000002E-2</v>
      </c>
      <c r="I23" s="14">
        <v>4.7E-2</v>
      </c>
      <c r="J23" s="14">
        <v>5.5E-2</v>
      </c>
      <c r="K23" s="14">
        <v>0.05</v>
      </c>
      <c r="L23" s="14">
        <v>5.1869085261154864E-2</v>
      </c>
      <c r="M23" s="14">
        <v>5.3999999999999999E-2</v>
      </c>
      <c r="N23" s="14">
        <v>5.2999999999999999E-2</v>
      </c>
      <c r="O23" s="14">
        <v>5.8103315098678714E-2</v>
      </c>
      <c r="P23" s="14">
        <v>5.6000000000000001E-2</v>
      </c>
      <c r="Q23" s="14"/>
      <c r="R23" s="14"/>
    </row>
    <row r="24" spans="2:18" x14ac:dyDescent="0.2">
      <c r="B24" s="5" t="s">
        <v>20</v>
      </c>
      <c r="C24" s="14">
        <v>1E-3</v>
      </c>
      <c r="D24" s="14">
        <v>0</v>
      </c>
      <c r="E24" s="14">
        <v>0</v>
      </c>
      <c r="F24" s="14">
        <v>7.8E-2</v>
      </c>
      <c r="G24" s="14">
        <v>0</v>
      </c>
      <c r="H24" s="14">
        <v>8.0000000000000002E-3</v>
      </c>
      <c r="I24" s="14">
        <v>-2E-3</v>
      </c>
      <c r="J24" s="14">
        <v>5.0000000000000001E-3</v>
      </c>
      <c r="K24" s="14">
        <v>1.2999999999999999E-2</v>
      </c>
      <c r="L24" s="14">
        <v>2.0456652781299767E-2</v>
      </c>
      <c r="M24" s="14">
        <v>6.0000000000000001E-3</v>
      </c>
      <c r="N24" s="14">
        <v>-1.4999999999999999E-2</v>
      </c>
      <c r="O24" s="14">
        <v>4.4044376771199155E-3</v>
      </c>
      <c r="P24" s="14">
        <v>-8.9999999999999993E-3</v>
      </c>
      <c r="Q24" s="14"/>
      <c r="R24" s="14"/>
    </row>
    <row r="25" spans="2:18" x14ac:dyDescent="0.2">
      <c r="B25" s="5" t="s">
        <v>21</v>
      </c>
      <c r="C25" s="14">
        <v>4.9000000000000002E-2</v>
      </c>
      <c r="D25" s="14">
        <v>4.9000000000000002E-2</v>
      </c>
      <c r="E25" s="14">
        <v>6.2E-2</v>
      </c>
      <c r="F25" s="14">
        <v>7.2999999999999995E-2</v>
      </c>
      <c r="G25" s="14">
        <v>6.2E-2</v>
      </c>
      <c r="H25" s="14">
        <v>6.3E-2</v>
      </c>
      <c r="I25" s="14">
        <v>5.6000000000000001E-2</v>
      </c>
      <c r="J25" s="14">
        <v>4.7E-2</v>
      </c>
      <c r="K25" s="14">
        <v>6.0999999999999999E-2</v>
      </c>
      <c r="L25" s="14">
        <v>6.5467322912031445E-2</v>
      </c>
      <c r="M25" s="14">
        <v>2E-3</v>
      </c>
      <c r="N25" s="14">
        <v>5.8000000000000003E-2</v>
      </c>
      <c r="O25" s="14">
        <v>6.8971773655695984E-2</v>
      </c>
      <c r="P25" s="14">
        <v>6.7000000000000004E-2</v>
      </c>
      <c r="Q25" s="14"/>
      <c r="R25" s="14"/>
    </row>
    <row r="26" spans="2:18" x14ac:dyDescent="0.2">
      <c r="B26" s="17" t="s">
        <v>23</v>
      </c>
      <c r="C26" s="16">
        <v>0.62000000000000011</v>
      </c>
      <c r="D26" s="16">
        <v>0.63600000000000012</v>
      </c>
      <c r="E26" s="16">
        <v>0.59800000000000009</v>
      </c>
      <c r="F26" s="16">
        <v>0.73299999999999998</v>
      </c>
      <c r="G26" s="16">
        <v>0.60000000000000009</v>
      </c>
      <c r="H26" s="16">
        <v>0.60400000000000009</v>
      </c>
      <c r="I26" s="16">
        <v>0.60000000000000009</v>
      </c>
      <c r="J26" s="16">
        <v>0.66100000000000014</v>
      </c>
      <c r="K26" s="16">
        <v>0.62600000000000011</v>
      </c>
      <c r="L26" s="16">
        <v>0.63336684640372054</v>
      </c>
      <c r="M26" s="16">
        <v>0.60299999999999998</v>
      </c>
      <c r="N26" s="16">
        <v>0.63</v>
      </c>
      <c r="O26" s="16">
        <v>0.64854591061933142</v>
      </c>
      <c r="P26" s="16">
        <v>0.66600000000000004</v>
      </c>
      <c r="Q26" s="16"/>
      <c r="R26" s="16"/>
    </row>
    <row r="27" spans="2:18" x14ac:dyDescent="0.2">
      <c r="B27" s="5"/>
      <c r="C27" s="8"/>
      <c r="D27" s="8"/>
      <c r="E27" s="8"/>
      <c r="F27" s="8"/>
      <c r="G27" s="8"/>
      <c r="H27" s="8"/>
      <c r="I27" s="8"/>
      <c r="J27" s="8"/>
      <c r="K27" s="8"/>
      <c r="L27" s="8"/>
      <c r="M27" s="14"/>
      <c r="N27" s="14"/>
      <c r="O27" s="8"/>
      <c r="P27" s="8"/>
      <c r="Q27" s="14"/>
      <c r="R27" s="14"/>
    </row>
    <row r="28" spans="2:18" x14ac:dyDescent="0.2">
      <c r="B28" s="5" t="s">
        <v>22</v>
      </c>
      <c r="C28" s="14">
        <v>0.17499999999999999</v>
      </c>
      <c r="D28" s="14">
        <v>0.16500000000000001</v>
      </c>
      <c r="E28" s="14">
        <v>0.17199999999999999</v>
      </c>
      <c r="F28" s="14">
        <v>0.20399999999999999</v>
      </c>
      <c r="G28" s="14">
        <v>0.19600000000000001</v>
      </c>
      <c r="H28" s="14">
        <v>0.20100000000000001</v>
      </c>
      <c r="I28" s="14">
        <v>0.21</v>
      </c>
      <c r="J28" s="14">
        <v>0.20599999999999999</v>
      </c>
      <c r="K28" s="14">
        <v>0.21099999999999999</v>
      </c>
      <c r="L28" s="14">
        <v>0.21540764871543963</v>
      </c>
      <c r="M28" s="14">
        <v>0.20864363019509649</v>
      </c>
      <c r="N28" s="14">
        <v>0.20399999999999999</v>
      </c>
      <c r="O28" s="14">
        <v>0.27827512057570614</v>
      </c>
      <c r="P28" s="14">
        <v>0.29699999999999999</v>
      </c>
      <c r="Q28" s="14"/>
      <c r="R28" s="14"/>
    </row>
    <row r="29" spans="2:18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2:18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2:18" x14ac:dyDescent="0.2">
      <c r="B31" s="7" t="s">
        <v>24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2:18" x14ac:dyDescent="0.2">
      <c r="B32" s="5" t="s">
        <v>25</v>
      </c>
      <c r="C32" s="13">
        <v>880</v>
      </c>
      <c r="D32" s="13">
        <v>3467</v>
      </c>
      <c r="E32" s="13">
        <v>6500</v>
      </c>
      <c r="F32" s="13">
        <v>12820</v>
      </c>
      <c r="G32" s="13">
        <v>4999</v>
      </c>
      <c r="H32" s="13">
        <v>9929</v>
      </c>
      <c r="I32" s="13">
        <v>14451</v>
      </c>
      <c r="J32" s="13">
        <v>20986</v>
      </c>
      <c r="K32" s="13">
        <v>6409</v>
      </c>
      <c r="L32" s="13">
        <v>13542.292721000002</v>
      </c>
      <c r="M32" s="13">
        <v>17844</v>
      </c>
      <c r="N32" s="13">
        <v>19996</v>
      </c>
      <c r="O32" s="13">
        <v>4434.6338809999997</v>
      </c>
      <c r="P32" s="13">
        <v>9991</v>
      </c>
      <c r="Q32" s="13"/>
      <c r="R32" s="13"/>
    </row>
    <row r="33" spans="2:18" x14ac:dyDescent="0.2">
      <c r="B33" s="5" t="s">
        <v>26</v>
      </c>
      <c r="C33" s="13">
        <v>8745</v>
      </c>
      <c r="D33" s="13">
        <v>15128</v>
      </c>
      <c r="E33" s="13">
        <v>7344</v>
      </c>
      <c r="F33" s="13">
        <v>4779</v>
      </c>
      <c r="G33" s="13">
        <v>5145</v>
      </c>
      <c r="H33" s="13">
        <v>4924</v>
      </c>
      <c r="I33" s="13">
        <v>6465</v>
      </c>
      <c r="J33" s="13">
        <v>2746</v>
      </c>
      <c r="K33" s="13">
        <v>533</v>
      </c>
      <c r="L33" s="13">
        <v>820.42888598994637</v>
      </c>
      <c r="M33" s="13">
        <v>2603.855</v>
      </c>
      <c r="N33" s="13">
        <v>1943</v>
      </c>
      <c r="O33" s="13">
        <v>3394.6635887299999</v>
      </c>
      <c r="P33" s="13">
        <v>4968</v>
      </c>
      <c r="Q33" s="13"/>
      <c r="R33" s="13"/>
    </row>
    <row r="34" spans="2:18" x14ac:dyDescent="0.2">
      <c r="B34" s="5" t="s">
        <v>27</v>
      </c>
      <c r="C34" s="13">
        <v>15077</v>
      </c>
      <c r="D34" s="13">
        <v>13668</v>
      </c>
      <c r="E34" s="13">
        <v>14538</v>
      </c>
      <c r="F34" s="13">
        <v>11355</v>
      </c>
      <c r="G34" s="13">
        <v>11092</v>
      </c>
      <c r="H34" s="13">
        <v>11730</v>
      </c>
      <c r="I34" s="13">
        <v>11577</v>
      </c>
      <c r="J34" s="13">
        <v>9033</v>
      </c>
      <c r="K34" s="13">
        <v>10428</v>
      </c>
      <c r="L34" s="13">
        <v>13326</v>
      </c>
      <c r="M34" s="13">
        <v>13141.267</v>
      </c>
      <c r="N34" s="13">
        <v>15004</v>
      </c>
      <c r="O34" s="13">
        <v>22028.841829730001</v>
      </c>
      <c r="P34" s="13">
        <v>21720</v>
      </c>
      <c r="Q34" s="13"/>
      <c r="R34" s="13"/>
    </row>
    <row r="35" spans="2:18" x14ac:dyDescent="0.2">
      <c r="B35" s="5" t="s">
        <v>28</v>
      </c>
      <c r="C35" s="13">
        <v>34071</v>
      </c>
      <c r="D35" s="13">
        <v>40701</v>
      </c>
      <c r="E35" s="13">
        <v>42125</v>
      </c>
      <c r="F35" s="13">
        <v>42114</v>
      </c>
      <c r="G35" s="13">
        <v>43158</v>
      </c>
      <c r="H35" s="13">
        <v>44294</v>
      </c>
      <c r="I35" s="13">
        <v>45597</v>
      </c>
      <c r="J35" s="13">
        <v>45096</v>
      </c>
      <c r="K35" s="13">
        <v>45675</v>
      </c>
      <c r="L35" s="13">
        <v>46613.935885166902</v>
      </c>
      <c r="M35" s="13">
        <v>54236.04</v>
      </c>
      <c r="N35" s="13">
        <v>54890</v>
      </c>
      <c r="O35" s="13">
        <v>55287.067338279536</v>
      </c>
      <c r="P35" s="13">
        <v>55253</v>
      </c>
      <c r="Q35" s="13"/>
      <c r="R35" s="13"/>
    </row>
    <row r="36" spans="2:18" x14ac:dyDescent="0.2">
      <c r="B36" s="5" t="s">
        <v>29</v>
      </c>
      <c r="C36" s="20">
        <v>0.44</v>
      </c>
      <c r="D36" s="20">
        <v>0.34</v>
      </c>
      <c r="E36" s="20">
        <v>0.35</v>
      </c>
      <c r="F36" s="20">
        <v>0.27</v>
      </c>
      <c r="G36" s="20">
        <v>0.3</v>
      </c>
      <c r="H36" s="20">
        <v>0.3</v>
      </c>
      <c r="I36" s="20">
        <v>0.3</v>
      </c>
      <c r="J36" s="20">
        <v>0.2</v>
      </c>
      <c r="K36" s="20">
        <v>0.2</v>
      </c>
      <c r="L36" s="20">
        <v>0.3</v>
      </c>
      <c r="M36" s="12">
        <v>0.2</v>
      </c>
      <c r="N36" s="12">
        <v>0.3</v>
      </c>
      <c r="O36" s="20">
        <v>0.39844475191538548</v>
      </c>
      <c r="P36" s="20">
        <v>0.4</v>
      </c>
      <c r="Q36" s="12"/>
      <c r="R36" s="12"/>
    </row>
    <row r="37" spans="2:18" x14ac:dyDescent="0.2">
      <c r="B37" s="5" t="s">
        <v>30</v>
      </c>
      <c r="C37" s="12">
        <v>0.92</v>
      </c>
      <c r="D37" s="12">
        <v>0.82</v>
      </c>
      <c r="E37" s="12">
        <v>0.84</v>
      </c>
      <c r="F37" s="12">
        <v>0.71</v>
      </c>
      <c r="G37" s="12">
        <v>0.6</v>
      </c>
      <c r="H37" s="12">
        <v>0.6</v>
      </c>
      <c r="I37" s="12">
        <v>0.6</v>
      </c>
      <c r="J37" s="12">
        <v>0.5</v>
      </c>
      <c r="K37" s="12">
        <v>0.6</v>
      </c>
      <c r="L37" s="12">
        <v>0.7</v>
      </c>
      <c r="M37" s="12">
        <v>0.7</v>
      </c>
      <c r="N37" s="12">
        <v>0.8</v>
      </c>
      <c r="O37" s="12">
        <v>1.3835347240885103</v>
      </c>
      <c r="P37" s="12">
        <v>1.4</v>
      </c>
      <c r="Q37" s="12"/>
      <c r="R37" s="12"/>
    </row>
    <row r="38" spans="2:18" x14ac:dyDescent="0.2">
      <c r="B38" s="5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2:18" x14ac:dyDescent="0.2">
      <c r="B39" s="5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2:18" x14ac:dyDescent="0.2">
      <c r="B40" s="7" t="s">
        <v>32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2:18" x14ac:dyDescent="0.2"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2:18" x14ac:dyDescent="0.2">
      <c r="B42" s="4" t="s">
        <v>33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2:18" x14ac:dyDescent="0.2">
      <c r="B43" s="5" t="s">
        <v>34</v>
      </c>
      <c r="C43" s="13">
        <v>258</v>
      </c>
      <c r="D43" s="13">
        <v>293</v>
      </c>
      <c r="E43" s="13">
        <v>314</v>
      </c>
      <c r="F43" s="13">
        <v>316</v>
      </c>
      <c r="G43" s="13">
        <v>374</v>
      </c>
      <c r="H43" s="13">
        <v>414</v>
      </c>
      <c r="I43" s="13">
        <v>464</v>
      </c>
      <c r="J43" s="13">
        <v>533</v>
      </c>
      <c r="K43" s="13">
        <v>634</v>
      </c>
      <c r="L43" s="13">
        <v>758.76099999999997</v>
      </c>
      <c r="M43" s="13">
        <v>158</v>
      </c>
      <c r="N43" s="13">
        <v>170</v>
      </c>
      <c r="O43" s="13">
        <v>176</v>
      </c>
      <c r="P43" s="13">
        <v>187</v>
      </c>
      <c r="Q43" s="13"/>
      <c r="R43" s="13"/>
    </row>
    <row r="44" spans="2:18" x14ac:dyDescent="0.2">
      <c r="B44" s="5" t="s">
        <v>35</v>
      </c>
      <c r="C44" s="13">
        <v>21145</v>
      </c>
      <c r="D44" s="13">
        <v>22603</v>
      </c>
      <c r="E44" s="13">
        <v>24516</v>
      </c>
      <c r="F44" s="13">
        <v>25065</v>
      </c>
      <c r="G44" s="13">
        <v>23561</v>
      </c>
      <c r="H44" s="13">
        <v>23604</v>
      </c>
      <c r="I44" s="13">
        <v>24502</v>
      </c>
      <c r="J44" s="13">
        <v>24756</v>
      </c>
      <c r="K44" s="13">
        <v>25655</v>
      </c>
      <c r="L44" s="13">
        <v>26609.063999999998</v>
      </c>
      <c r="M44" s="13">
        <v>28215</v>
      </c>
      <c r="N44" s="13">
        <v>28147</v>
      </c>
      <c r="O44" s="13">
        <v>27274</v>
      </c>
      <c r="P44" s="13">
        <v>27255</v>
      </c>
      <c r="Q44" s="13"/>
      <c r="R44" s="13"/>
    </row>
    <row r="45" spans="2:18" x14ac:dyDescent="0.2">
      <c r="B45" s="18" t="s">
        <v>36</v>
      </c>
      <c r="C45" s="19">
        <v>21403</v>
      </c>
      <c r="D45" s="19">
        <v>22897</v>
      </c>
      <c r="E45" s="19">
        <v>24829</v>
      </c>
      <c r="F45" s="19">
        <v>25380</v>
      </c>
      <c r="G45" s="19">
        <v>23936</v>
      </c>
      <c r="H45" s="19">
        <v>24018</v>
      </c>
      <c r="I45" s="19">
        <v>24966</v>
      </c>
      <c r="J45" s="19">
        <v>25289</v>
      </c>
      <c r="K45" s="19">
        <v>26289</v>
      </c>
      <c r="L45" s="19">
        <v>27367.824999999997</v>
      </c>
      <c r="M45" s="19">
        <v>28373</v>
      </c>
      <c r="N45" s="19">
        <v>28317</v>
      </c>
      <c r="O45" s="19">
        <v>27450</v>
      </c>
      <c r="P45" s="19">
        <v>27442</v>
      </c>
      <c r="Q45" s="19"/>
      <c r="R45" s="19"/>
    </row>
    <row r="46" spans="2:18" x14ac:dyDescent="0.2">
      <c r="B46" s="5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2:18" x14ac:dyDescent="0.2">
      <c r="B47" s="4" t="s">
        <v>51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2:18" x14ac:dyDescent="0.2">
      <c r="B48" s="5" t="s">
        <v>34</v>
      </c>
      <c r="C48" s="13">
        <v>804</v>
      </c>
      <c r="D48" s="13">
        <v>372</v>
      </c>
      <c r="E48" s="13">
        <v>323</v>
      </c>
      <c r="F48" s="13">
        <v>307</v>
      </c>
      <c r="G48" s="13">
        <v>310</v>
      </c>
      <c r="H48" s="13">
        <v>268</v>
      </c>
      <c r="I48" s="13">
        <v>211</v>
      </c>
      <c r="J48" s="13">
        <v>252</v>
      </c>
      <c r="K48" s="13">
        <v>106</v>
      </c>
      <c r="L48" s="13">
        <v>335</v>
      </c>
      <c r="M48" s="13">
        <v>304.22464830228512</v>
      </c>
      <c r="N48" s="13">
        <v>289</v>
      </c>
      <c r="O48" s="13">
        <v>280</v>
      </c>
      <c r="P48" s="13">
        <v>286</v>
      </c>
      <c r="Q48" s="13"/>
      <c r="R48" s="13"/>
    </row>
    <row r="49" spans="1:18" x14ac:dyDescent="0.2">
      <c r="B49" s="5" t="s">
        <v>35</v>
      </c>
      <c r="C49" s="13">
        <v>160</v>
      </c>
      <c r="D49" s="13">
        <v>171</v>
      </c>
      <c r="E49" s="13">
        <v>158</v>
      </c>
      <c r="F49" s="13">
        <v>141</v>
      </c>
      <c r="G49" s="13">
        <v>146</v>
      </c>
      <c r="H49" s="13">
        <v>165</v>
      </c>
      <c r="I49" s="13">
        <v>156</v>
      </c>
      <c r="J49" s="13">
        <v>155</v>
      </c>
      <c r="K49" s="13">
        <v>149</v>
      </c>
      <c r="L49" s="13">
        <v>143</v>
      </c>
      <c r="M49" s="13">
        <v>140.0650138017906</v>
      </c>
      <c r="N49" s="13">
        <v>134</v>
      </c>
      <c r="O49" s="13">
        <v>133</v>
      </c>
      <c r="P49" s="13">
        <v>133</v>
      </c>
      <c r="Q49" s="13"/>
      <c r="R49" s="13"/>
    </row>
    <row r="50" spans="1:18" x14ac:dyDescent="0.2">
      <c r="B50" s="18" t="s">
        <v>38</v>
      </c>
      <c r="C50" s="19">
        <v>167</v>
      </c>
      <c r="D50" s="19">
        <v>173</v>
      </c>
      <c r="E50" s="19">
        <v>160</v>
      </c>
      <c r="F50" s="19">
        <v>143</v>
      </c>
      <c r="G50" s="19">
        <v>148</v>
      </c>
      <c r="H50" s="19">
        <v>166</v>
      </c>
      <c r="I50" s="19">
        <v>157</v>
      </c>
      <c r="J50" s="19">
        <v>157</v>
      </c>
      <c r="K50" s="19">
        <v>148.85878815082273</v>
      </c>
      <c r="L50" s="19">
        <v>144.48818152041238</v>
      </c>
      <c r="M50" s="19">
        <v>141.52820688749122</v>
      </c>
      <c r="N50" s="19">
        <v>136</v>
      </c>
      <c r="O50" s="19">
        <v>135</v>
      </c>
      <c r="P50" s="19">
        <v>135</v>
      </c>
      <c r="Q50" s="19"/>
      <c r="R50" s="19"/>
    </row>
    <row r="51" spans="1:18" x14ac:dyDescent="0.2">
      <c r="B51" s="5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1:18" x14ac:dyDescent="0.2">
      <c r="B52" s="4" t="s">
        <v>39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spans="1:18" x14ac:dyDescent="0.2">
      <c r="B53" s="5" t="s">
        <v>34</v>
      </c>
      <c r="C53" s="13">
        <v>675</v>
      </c>
      <c r="D53" s="13">
        <v>228</v>
      </c>
      <c r="E53" s="13">
        <v>174</v>
      </c>
      <c r="F53" s="13">
        <v>148</v>
      </c>
      <c r="G53" s="13">
        <v>149</v>
      </c>
      <c r="H53" s="13">
        <v>206</v>
      </c>
      <c r="I53" s="13">
        <v>174</v>
      </c>
      <c r="J53" s="13">
        <v>189</v>
      </c>
      <c r="K53" s="13">
        <v>195.17619099536023</v>
      </c>
      <c r="L53" s="13">
        <v>233.77602075468769</v>
      </c>
      <c r="M53" s="13">
        <v>203.23438451870911</v>
      </c>
      <c r="N53" s="13">
        <v>202</v>
      </c>
      <c r="O53" s="13">
        <v>199</v>
      </c>
      <c r="P53" s="13">
        <v>200</v>
      </c>
      <c r="Q53" s="13"/>
      <c r="R53" s="13"/>
    </row>
    <row r="54" spans="1:18" x14ac:dyDescent="0.2">
      <c r="B54" s="5" t="s">
        <v>35</v>
      </c>
      <c r="C54" s="13">
        <v>150</v>
      </c>
      <c r="D54" s="13">
        <v>180</v>
      </c>
      <c r="E54" s="13">
        <v>151</v>
      </c>
      <c r="F54" s="13">
        <v>131</v>
      </c>
      <c r="G54" s="13">
        <v>139</v>
      </c>
      <c r="H54" s="13">
        <v>154</v>
      </c>
      <c r="I54" s="13">
        <v>148</v>
      </c>
      <c r="J54" s="13">
        <v>150</v>
      </c>
      <c r="K54" s="13">
        <v>141.49496544028867</v>
      </c>
      <c r="L54" s="13">
        <v>138.4325158124727</v>
      </c>
      <c r="M54" s="13">
        <v>130.86384281128679</v>
      </c>
      <c r="N54" s="13">
        <v>123</v>
      </c>
      <c r="O54" s="13">
        <v>126</v>
      </c>
      <c r="P54" s="13">
        <v>120</v>
      </c>
      <c r="Q54" s="13"/>
      <c r="R54" s="13"/>
    </row>
    <row r="55" spans="1:18" x14ac:dyDescent="0.2">
      <c r="B55" s="18" t="s">
        <v>38</v>
      </c>
      <c r="C55" s="19">
        <v>156</v>
      </c>
      <c r="D55" s="19">
        <v>180</v>
      </c>
      <c r="E55" s="19">
        <v>151</v>
      </c>
      <c r="F55" s="19">
        <v>131</v>
      </c>
      <c r="G55" s="19">
        <v>139</v>
      </c>
      <c r="H55" s="19">
        <v>155</v>
      </c>
      <c r="I55" s="19">
        <v>149</v>
      </c>
      <c r="J55" s="19">
        <v>150</v>
      </c>
      <c r="K55" s="19">
        <v>142.33001567784177</v>
      </c>
      <c r="L55" s="19">
        <v>139.27851917097243</v>
      </c>
      <c r="M55" s="19">
        <v>131.50854693637862</v>
      </c>
      <c r="N55" s="19">
        <v>123</v>
      </c>
      <c r="O55" s="19">
        <v>127</v>
      </c>
      <c r="P55" s="19">
        <v>121</v>
      </c>
      <c r="Q55" s="19"/>
      <c r="R55" s="19"/>
    </row>
    <row r="56" spans="1:18" x14ac:dyDescent="0.2">
      <c r="B56" s="5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</row>
    <row r="57" spans="1:18" x14ac:dyDescent="0.2">
      <c r="A57" s="36"/>
      <c r="B57" s="5" t="s">
        <v>40</v>
      </c>
      <c r="C57" s="33">
        <v>0.06</v>
      </c>
      <c r="D57" s="33">
        <v>0.06</v>
      </c>
      <c r="E57" s="33">
        <v>0.06</v>
      </c>
      <c r="F57" s="33">
        <v>0.06</v>
      </c>
      <c r="G57" s="33">
        <v>7.0000000000000007E-2</v>
      </c>
      <c r="H57" s="33">
        <v>7.0000000000000007E-2</v>
      </c>
      <c r="I57" s="33">
        <v>0.08</v>
      </c>
      <c r="J57" s="33">
        <v>0.12</v>
      </c>
      <c r="K57" s="33">
        <v>0.12</v>
      </c>
      <c r="L57" s="33">
        <v>0.16</v>
      </c>
      <c r="M57" s="35">
        <v>0.17</v>
      </c>
      <c r="N57" s="35">
        <v>0.2</v>
      </c>
      <c r="O57" s="34">
        <v>0.18</v>
      </c>
      <c r="P57" s="33">
        <v>0.24</v>
      </c>
      <c r="Q57" s="35"/>
      <c r="R57" s="35"/>
    </row>
    <row r="58" spans="1:18" x14ac:dyDescent="0.2">
      <c r="B58" s="5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</sheetData>
  <mergeCells count="4">
    <mergeCell ref="C5:F5"/>
    <mergeCell ref="G5:J5"/>
    <mergeCell ref="K5:N5"/>
    <mergeCell ref="O5:R5"/>
  </mergeCells>
  <pageMargins left="0.7" right="0.7" top="0.75" bottom="0.75" header="0.3" footer="0.3"/>
  <pageSetup paperSize="9" scale="67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R58"/>
  <sheetViews>
    <sheetView workbookViewId="0">
      <pane xSplit="2" ySplit="6" topLeftCell="H7" activePane="bottomRight" state="frozen"/>
      <selection pane="topRight" activeCell="C1" sqref="C1"/>
      <selection pane="bottomLeft" activeCell="A7" sqref="A7"/>
      <selection pane="bottomRight" activeCell="P33" sqref="P33"/>
    </sheetView>
  </sheetViews>
  <sheetFormatPr defaultRowHeight="12.75" x14ac:dyDescent="0.2"/>
  <cols>
    <col min="1" max="1" width="3.28515625" style="1" customWidth="1"/>
    <col min="2" max="2" width="57.5703125" style="1" customWidth="1"/>
    <col min="3" max="18" width="9.28515625" style="1" customWidth="1"/>
    <col min="19" max="16384" width="9.140625" style="1"/>
  </cols>
  <sheetData>
    <row r="4" spans="1:18" x14ac:dyDescent="0.2">
      <c r="B4" s="2" t="s">
        <v>54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x14ac:dyDescent="0.2">
      <c r="B5" s="4"/>
      <c r="C5" s="40">
        <v>2013</v>
      </c>
      <c r="D5" s="40"/>
      <c r="E5" s="40"/>
      <c r="F5" s="40"/>
      <c r="G5" s="41">
        <v>2014</v>
      </c>
      <c r="H5" s="41"/>
      <c r="I5" s="41"/>
      <c r="J5" s="41"/>
      <c r="K5" s="42">
        <v>2015</v>
      </c>
      <c r="L5" s="42"/>
      <c r="M5" s="42"/>
      <c r="N5" s="42"/>
      <c r="O5" s="43">
        <v>2016</v>
      </c>
      <c r="P5" s="43"/>
      <c r="Q5" s="43"/>
      <c r="R5" s="43"/>
    </row>
    <row r="6" spans="1:18" x14ac:dyDescent="0.2">
      <c r="B6" s="6" t="s">
        <v>55</v>
      </c>
      <c r="C6" s="9" t="s">
        <v>1</v>
      </c>
      <c r="D6" s="9" t="s">
        <v>2</v>
      </c>
      <c r="E6" s="9" t="s">
        <v>3</v>
      </c>
      <c r="F6" s="9" t="s">
        <v>4</v>
      </c>
      <c r="G6" s="10" t="s">
        <v>1</v>
      </c>
      <c r="H6" s="10" t="s">
        <v>2</v>
      </c>
      <c r="I6" s="10" t="s">
        <v>3</v>
      </c>
      <c r="J6" s="10" t="s">
        <v>4</v>
      </c>
      <c r="K6" s="11" t="s">
        <v>1</v>
      </c>
      <c r="L6" s="11" t="s">
        <v>2</v>
      </c>
      <c r="M6" s="11" t="s">
        <v>3</v>
      </c>
      <c r="N6" s="11" t="s">
        <v>4</v>
      </c>
      <c r="O6" s="37" t="s">
        <v>1</v>
      </c>
      <c r="P6" s="37" t="s">
        <v>2</v>
      </c>
      <c r="Q6" s="37" t="s">
        <v>3</v>
      </c>
      <c r="R6" s="37" t="s">
        <v>4</v>
      </c>
    </row>
    <row r="7" spans="1:18" x14ac:dyDescent="0.2">
      <c r="B7" s="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x14ac:dyDescent="0.2">
      <c r="B8" s="7" t="s">
        <v>31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x14ac:dyDescent="0.2">
      <c r="B9" s="5" t="s">
        <v>6</v>
      </c>
      <c r="C9" s="13">
        <v>15242</v>
      </c>
      <c r="D9" s="13">
        <v>15630</v>
      </c>
      <c r="E9" s="13">
        <v>16125</v>
      </c>
      <c r="F9" s="13">
        <v>16301</v>
      </c>
      <c r="G9" s="13">
        <v>16331</v>
      </c>
      <c r="H9" s="13">
        <v>16654</v>
      </c>
      <c r="I9" s="13">
        <v>17022</v>
      </c>
      <c r="J9" s="13">
        <v>17278</v>
      </c>
      <c r="K9" s="13">
        <v>17331</v>
      </c>
      <c r="L9" s="13">
        <v>17744.538346042998</v>
      </c>
      <c r="M9" s="13">
        <v>18816</v>
      </c>
      <c r="N9" s="13">
        <v>20039</v>
      </c>
      <c r="O9" s="13">
        <v>21157</v>
      </c>
      <c r="P9" s="13">
        <v>21065</v>
      </c>
      <c r="Q9" s="13"/>
      <c r="R9" s="13"/>
    </row>
    <row r="10" spans="1:18" x14ac:dyDescent="0.2">
      <c r="A10" s="36"/>
      <c r="B10" s="5" t="s">
        <v>196</v>
      </c>
      <c r="C10" s="33">
        <v>7.0000000000000007E-2</v>
      </c>
      <c r="D10" s="33">
        <v>0.08</v>
      </c>
      <c r="E10" s="33">
        <v>0.09</v>
      </c>
      <c r="F10" s="33">
        <v>0.09</v>
      </c>
      <c r="G10" s="33">
        <v>0.1</v>
      </c>
      <c r="H10" s="33">
        <v>0.11</v>
      </c>
      <c r="I10" s="33">
        <v>0.13</v>
      </c>
      <c r="J10" s="33">
        <v>0.14000000000000001</v>
      </c>
      <c r="K10" s="33">
        <v>0.15</v>
      </c>
      <c r="L10" s="33">
        <v>0.17</v>
      </c>
      <c r="M10" s="34">
        <v>0.19</v>
      </c>
      <c r="N10" s="34">
        <v>0.19</v>
      </c>
      <c r="O10" s="33">
        <v>0.2</v>
      </c>
      <c r="P10" s="33">
        <v>0.22</v>
      </c>
      <c r="Q10" s="34"/>
      <c r="R10" s="34"/>
    </row>
    <row r="11" spans="1:18" x14ac:dyDescent="0.2">
      <c r="B11" s="5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x14ac:dyDescent="0.2">
      <c r="B12" s="5" t="s">
        <v>9</v>
      </c>
      <c r="C12" s="13">
        <v>4984</v>
      </c>
      <c r="D12" s="13">
        <v>5055</v>
      </c>
      <c r="E12" s="13">
        <v>5241</v>
      </c>
      <c r="F12" s="13">
        <v>4637</v>
      </c>
      <c r="G12" s="13">
        <v>4699</v>
      </c>
      <c r="H12" s="13">
        <v>5250</v>
      </c>
      <c r="I12" s="13">
        <v>5452</v>
      </c>
      <c r="J12" s="13">
        <v>5494</v>
      </c>
      <c r="K12" s="13">
        <v>5978</v>
      </c>
      <c r="L12" s="13">
        <v>5918.6182788799997</v>
      </c>
      <c r="M12" s="13">
        <v>6314</v>
      </c>
      <c r="N12" s="13">
        <v>5613</v>
      </c>
      <c r="O12" s="13">
        <v>7019</v>
      </c>
      <c r="P12" s="13">
        <v>7057</v>
      </c>
      <c r="Q12" s="13"/>
      <c r="R12" s="13"/>
    </row>
    <row r="13" spans="1:18" x14ac:dyDescent="0.2">
      <c r="B13" s="5" t="s">
        <v>43</v>
      </c>
      <c r="C13" s="14">
        <v>0.32699120850282115</v>
      </c>
      <c r="D13" s="14">
        <v>0.32341650671785027</v>
      </c>
      <c r="E13" s="14">
        <v>0.32502325581395347</v>
      </c>
      <c r="F13" s="14">
        <v>0.28446107600760689</v>
      </c>
      <c r="G13" s="14">
        <v>0.28773498254852736</v>
      </c>
      <c r="H13" s="14">
        <v>0.31523958208238262</v>
      </c>
      <c r="I13" s="14">
        <v>0.32029138761602632</v>
      </c>
      <c r="J13" s="14">
        <v>0.31797661766408147</v>
      </c>
      <c r="K13" s="14">
        <v>0.34493104841036293</v>
      </c>
      <c r="L13" s="14">
        <v>0.3335459149998028</v>
      </c>
      <c r="M13" s="14">
        <v>0.33600000000000002</v>
      </c>
      <c r="N13" s="14">
        <v>0.28000000000000003</v>
      </c>
      <c r="O13" s="14">
        <v>0.33175781065368437</v>
      </c>
      <c r="P13" s="14">
        <v>0.33500000000000002</v>
      </c>
      <c r="Q13" s="14"/>
      <c r="R13" s="14"/>
    </row>
    <row r="14" spans="1:18" x14ac:dyDescent="0.2">
      <c r="B14" s="5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x14ac:dyDescent="0.2">
      <c r="B15" s="5" t="s">
        <v>47</v>
      </c>
      <c r="C15" s="13">
        <v>1595</v>
      </c>
      <c r="D15" s="13">
        <v>950</v>
      </c>
      <c r="E15" s="13">
        <v>1533</v>
      </c>
      <c r="F15" s="13">
        <v>1116</v>
      </c>
      <c r="G15" s="13">
        <v>1269</v>
      </c>
      <c r="H15" s="13">
        <v>1657</v>
      </c>
      <c r="I15" s="13">
        <v>1694</v>
      </c>
      <c r="J15" s="13">
        <v>1478</v>
      </c>
      <c r="K15" s="13">
        <v>1982</v>
      </c>
      <c r="L15" s="13">
        <v>1906.77195831479</v>
      </c>
      <c r="M15" s="13">
        <v>679</v>
      </c>
      <c r="N15" s="13">
        <v>620</v>
      </c>
      <c r="O15" s="13">
        <v>2670</v>
      </c>
      <c r="P15" s="13">
        <v>2287</v>
      </c>
      <c r="Q15" s="13"/>
      <c r="R15" s="13"/>
    </row>
    <row r="16" spans="1:18" x14ac:dyDescent="0.2">
      <c r="B16" s="5" t="s">
        <v>53</v>
      </c>
      <c r="C16" s="14">
        <v>0.10464505970345099</v>
      </c>
      <c r="D16" s="14">
        <v>6.0780550223928344E-2</v>
      </c>
      <c r="E16" s="14">
        <v>9.5069767441860464E-2</v>
      </c>
      <c r="F16" s="14">
        <v>6.8462057542482052E-2</v>
      </c>
      <c r="G16" s="14">
        <v>7.7704978262200727E-2</v>
      </c>
      <c r="H16" s="14">
        <v>9.9495616668668185E-2</v>
      </c>
      <c r="I16" s="14">
        <v>9.951827047350488E-2</v>
      </c>
      <c r="J16" s="14">
        <v>8.5542308137515913E-2</v>
      </c>
      <c r="K16" s="14">
        <v>0.11436154867001327</v>
      </c>
      <c r="L16" s="14">
        <v>0.10745683664066678</v>
      </c>
      <c r="M16" s="14">
        <v>3.5999999999999997E-2</v>
      </c>
      <c r="N16" s="14">
        <v>3.1E-2</v>
      </c>
      <c r="O16" s="14">
        <v>0.12604979046204026</v>
      </c>
      <c r="P16" s="14">
        <v>0.109</v>
      </c>
      <c r="Q16" s="14"/>
      <c r="R16" s="14"/>
    </row>
    <row r="17" spans="2:18" x14ac:dyDescent="0.2"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2:18" x14ac:dyDescent="0.2">
      <c r="B18" s="5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2:18" x14ac:dyDescent="0.2">
      <c r="B19" s="7" t="s">
        <v>15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2:18" x14ac:dyDescent="0.2">
      <c r="B20" s="5" t="s">
        <v>16</v>
      </c>
      <c r="C20" s="14">
        <v>0.27800000000000002</v>
      </c>
      <c r="D20" s="14">
        <v>0.30299999999999999</v>
      </c>
      <c r="E20" s="14">
        <v>0.28599999999999998</v>
      </c>
      <c r="F20" s="14">
        <v>0.30499999999999999</v>
      </c>
      <c r="G20" s="14">
        <v>0.30599999999999999</v>
      </c>
      <c r="H20" s="14">
        <v>0.27</v>
      </c>
      <c r="I20" s="14">
        <v>0.28899999999999998</v>
      </c>
      <c r="J20" s="14">
        <v>0.27700000000000002</v>
      </c>
      <c r="K20" s="14">
        <v>0.28000000000000003</v>
      </c>
      <c r="L20" s="14">
        <v>0.29599999999999999</v>
      </c>
      <c r="M20" s="14">
        <v>0.29027222046456241</v>
      </c>
      <c r="N20" s="14">
        <v>0.28499999999999998</v>
      </c>
      <c r="O20" s="14">
        <v>0.29899999999999999</v>
      </c>
      <c r="P20" s="14">
        <v>0.27700000000000002</v>
      </c>
      <c r="Q20" s="14"/>
      <c r="R20" s="14"/>
    </row>
    <row r="21" spans="2:18" x14ac:dyDescent="0.2">
      <c r="B21" s="5" t="s">
        <v>17</v>
      </c>
      <c r="C21" s="14">
        <v>0.13300000000000001</v>
      </c>
      <c r="D21" s="14">
        <v>0.113</v>
      </c>
      <c r="E21" s="14">
        <v>0.11899999999999999</v>
      </c>
      <c r="F21" s="14">
        <v>0.11899999999999999</v>
      </c>
      <c r="G21" s="14">
        <v>0.123</v>
      </c>
      <c r="H21" s="14">
        <v>0.13</v>
      </c>
      <c r="I21" s="14">
        <v>0.124</v>
      </c>
      <c r="J21" s="14">
        <v>0.13500000000000001</v>
      </c>
      <c r="K21" s="14">
        <v>0.123</v>
      </c>
      <c r="L21" s="14">
        <v>0.13100000000000001</v>
      </c>
      <c r="M21" s="14">
        <v>0.13314201211387114</v>
      </c>
      <c r="N21" s="14">
        <v>0.155</v>
      </c>
      <c r="O21" s="14">
        <v>0.13700000000000001</v>
      </c>
      <c r="P21" s="14">
        <v>0.13800000000000001</v>
      </c>
      <c r="Q21" s="14"/>
      <c r="R21" s="14"/>
    </row>
    <row r="22" spans="2:18" x14ac:dyDescent="0.2">
      <c r="B22" s="5" t="s">
        <v>18</v>
      </c>
      <c r="C22" s="14">
        <v>0.121</v>
      </c>
      <c r="D22" s="14">
        <v>0.125</v>
      </c>
      <c r="E22" s="14">
        <v>0.124</v>
      </c>
      <c r="F22" s="14">
        <v>0.13100000000000001</v>
      </c>
      <c r="G22" s="14">
        <v>0.129</v>
      </c>
      <c r="H22" s="14">
        <v>0.123</v>
      </c>
      <c r="I22" s="14">
        <v>0.123</v>
      </c>
      <c r="J22" s="14">
        <v>0.126</v>
      </c>
      <c r="K22" s="14">
        <v>0.109</v>
      </c>
      <c r="L22" s="14">
        <v>9.9000000000000005E-2</v>
      </c>
      <c r="M22" s="14">
        <v>0.10078882594527647</v>
      </c>
      <c r="N22" s="14">
        <v>0.105</v>
      </c>
      <c r="O22" s="14">
        <v>9.6000000000000002E-2</v>
      </c>
      <c r="P22" s="14">
        <v>9.8000000000000004E-2</v>
      </c>
      <c r="Q22" s="14"/>
      <c r="R22" s="14"/>
    </row>
    <row r="23" spans="2:18" x14ac:dyDescent="0.2">
      <c r="B23" s="5" t="s">
        <v>19</v>
      </c>
      <c r="C23" s="14">
        <v>8.8999999999999996E-2</v>
      </c>
      <c r="D23" s="14">
        <v>8.5999999999999993E-2</v>
      </c>
      <c r="E23" s="14">
        <v>8.4000000000000005E-2</v>
      </c>
      <c r="F23" s="14">
        <v>8.3000000000000004E-2</v>
      </c>
      <c r="G23" s="14">
        <v>8.6999999999999994E-2</v>
      </c>
      <c r="H23" s="14">
        <v>8.5999999999999993E-2</v>
      </c>
      <c r="I23" s="14">
        <v>8.4000000000000005E-2</v>
      </c>
      <c r="J23" s="14">
        <v>8.5000000000000006E-2</v>
      </c>
      <c r="K23" s="14">
        <v>8.1000000000000003E-2</v>
      </c>
      <c r="L23" s="14">
        <v>0.08</v>
      </c>
      <c r="M23" s="14">
        <v>7.8169710367521225E-2</v>
      </c>
      <c r="N23" s="14">
        <v>9.9000000000000005E-2</v>
      </c>
      <c r="O23" s="14">
        <v>7.8E-2</v>
      </c>
      <c r="P23" s="14">
        <v>7.4999999999999997E-2</v>
      </c>
      <c r="Q23" s="14"/>
      <c r="R23" s="14"/>
    </row>
    <row r="24" spans="2:18" x14ac:dyDescent="0.2">
      <c r="B24" s="5" t="s">
        <v>20</v>
      </c>
      <c r="C24" s="14">
        <v>0.01</v>
      </c>
      <c r="D24" s="14">
        <v>0.01</v>
      </c>
      <c r="E24" s="14">
        <v>1.2999999999999999E-2</v>
      </c>
      <c r="F24" s="14">
        <v>2.1999999999999999E-2</v>
      </c>
      <c r="G24" s="14">
        <v>1.4999999999999999E-2</v>
      </c>
      <c r="H24" s="14">
        <v>2.5999999999999999E-2</v>
      </c>
      <c r="I24" s="14">
        <v>5.0000000000000001E-3</v>
      </c>
      <c r="J24" s="14">
        <v>5.0000000000000001E-3</v>
      </c>
      <c r="K24" s="14">
        <v>8.0000000000000002E-3</v>
      </c>
      <c r="L24" s="14">
        <v>1.0999999999999999E-2</v>
      </c>
      <c r="M24" s="14">
        <v>9.9677390545418725E-3</v>
      </c>
      <c r="N24" s="14">
        <v>1.0999999999999999E-2</v>
      </c>
      <c r="O24" s="14">
        <v>0.01</v>
      </c>
      <c r="P24" s="14">
        <v>2.5000000000000001E-2</v>
      </c>
      <c r="Q24" s="14"/>
      <c r="R24" s="14"/>
    </row>
    <row r="25" spans="2:18" x14ac:dyDescent="0.2">
      <c r="B25" s="5" t="s">
        <v>21</v>
      </c>
      <c r="C25" s="14">
        <v>4.2000000000000003E-2</v>
      </c>
      <c r="D25" s="14">
        <v>0.04</v>
      </c>
      <c r="E25" s="14">
        <v>4.9000000000000002E-2</v>
      </c>
      <c r="F25" s="14">
        <v>5.6000000000000001E-2</v>
      </c>
      <c r="G25" s="14">
        <v>5.2999999999999999E-2</v>
      </c>
      <c r="H25" s="14">
        <v>0.05</v>
      </c>
      <c r="I25" s="14">
        <v>5.5E-2</v>
      </c>
      <c r="J25" s="14">
        <v>5.3999999999999999E-2</v>
      </c>
      <c r="K25" s="14">
        <v>5.2999999999999999E-2</v>
      </c>
      <c r="L25" s="14">
        <v>4.9000000000000002E-2</v>
      </c>
      <c r="M25" s="14">
        <v>5.2244839668512545E-2</v>
      </c>
      <c r="N25" s="14">
        <v>6.3E-2</v>
      </c>
      <c r="O25" s="14">
        <v>4.7E-2</v>
      </c>
      <c r="P25" s="14">
        <v>5.1999999999999998E-2</v>
      </c>
      <c r="Q25" s="14"/>
      <c r="R25" s="14"/>
    </row>
    <row r="26" spans="2:18" x14ac:dyDescent="0.2">
      <c r="B26" s="17" t="s">
        <v>23</v>
      </c>
      <c r="C26" s="16">
        <v>0.67300000000000004</v>
      </c>
      <c r="D26" s="16">
        <v>0.67699999999999994</v>
      </c>
      <c r="E26" s="16">
        <v>0.67499999999999993</v>
      </c>
      <c r="F26" s="16">
        <v>0.71599999999999997</v>
      </c>
      <c r="G26" s="16">
        <v>0.71200000000000008</v>
      </c>
      <c r="H26" s="16">
        <v>0.68500000000000005</v>
      </c>
      <c r="I26" s="16">
        <v>0.68</v>
      </c>
      <c r="J26" s="16">
        <v>0.68200000000000005</v>
      </c>
      <c r="K26" s="16">
        <v>0.65500000000000003</v>
      </c>
      <c r="L26" s="16">
        <v>0.66600000000000004</v>
      </c>
      <c r="M26" s="16">
        <v>0.66400000000000003</v>
      </c>
      <c r="N26" s="16">
        <v>0.71799999999999997</v>
      </c>
      <c r="O26" s="16">
        <v>0.66800000000000004</v>
      </c>
      <c r="P26" s="16">
        <v>0.66500000000000004</v>
      </c>
      <c r="Q26" s="16"/>
      <c r="R26" s="16"/>
    </row>
    <row r="27" spans="2:18" x14ac:dyDescent="0.2">
      <c r="B27" s="5"/>
      <c r="C27" s="8"/>
      <c r="D27" s="8"/>
      <c r="E27" s="8"/>
      <c r="F27" s="8"/>
      <c r="G27" s="8"/>
      <c r="H27" s="8"/>
      <c r="I27" s="8"/>
      <c r="J27" s="8"/>
      <c r="K27" s="8"/>
      <c r="L27" s="8"/>
      <c r="M27" s="14"/>
      <c r="N27" s="14"/>
      <c r="O27" s="8"/>
      <c r="P27" s="8"/>
      <c r="Q27" s="14"/>
      <c r="R27" s="14"/>
    </row>
    <row r="28" spans="2:18" x14ac:dyDescent="0.2">
      <c r="B28" s="5" t="s">
        <v>22</v>
      </c>
      <c r="C28" s="14">
        <v>0.19800000000000001</v>
      </c>
      <c r="D28" s="14">
        <v>0.188</v>
      </c>
      <c r="E28" s="14">
        <v>0.188</v>
      </c>
      <c r="F28" s="14">
        <v>0.20599999999999999</v>
      </c>
      <c r="G28" s="14">
        <v>0.19900000000000001</v>
      </c>
      <c r="H28" s="14">
        <v>0.189</v>
      </c>
      <c r="I28" s="14">
        <v>0.19</v>
      </c>
      <c r="J28" s="14">
        <v>0.19400000000000001</v>
      </c>
      <c r="K28" s="14">
        <v>0.19</v>
      </c>
      <c r="L28" s="14">
        <v>0.19757480619269571</v>
      </c>
      <c r="M28" s="14">
        <v>0.18783612140632949</v>
      </c>
      <c r="N28" s="14">
        <v>0.20100000000000001</v>
      </c>
      <c r="O28" s="14">
        <v>0.17399999999999999</v>
      </c>
      <c r="P28" s="14">
        <v>0.18099999999999999</v>
      </c>
      <c r="Q28" s="14"/>
      <c r="R28" s="14"/>
    </row>
    <row r="29" spans="2:18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2:18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2:18" x14ac:dyDescent="0.2">
      <c r="B31" s="7" t="s">
        <v>24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2:18" x14ac:dyDescent="0.2">
      <c r="B32" s="5" t="s">
        <v>25</v>
      </c>
      <c r="C32" s="13">
        <v>2993.507439</v>
      </c>
      <c r="D32" s="13">
        <v>12567.221883049977</v>
      </c>
      <c r="E32" s="13">
        <v>18866.899663710021</v>
      </c>
      <c r="F32" s="13">
        <v>26308.184961099989</v>
      </c>
      <c r="G32" s="13">
        <v>2916.8</v>
      </c>
      <c r="H32" s="13">
        <v>5025.8</v>
      </c>
      <c r="I32" s="13">
        <v>8583</v>
      </c>
      <c r="J32" s="13">
        <v>13630</v>
      </c>
      <c r="K32" s="13">
        <v>1740</v>
      </c>
      <c r="L32" s="13">
        <v>5276</v>
      </c>
      <c r="M32" s="13">
        <v>8959</v>
      </c>
      <c r="N32" s="13">
        <v>19576.881632000001</v>
      </c>
      <c r="O32" s="13">
        <v>2942</v>
      </c>
      <c r="P32" s="13">
        <v>7091</v>
      </c>
      <c r="Q32" s="13"/>
      <c r="R32" s="13"/>
    </row>
    <row r="33" spans="2:18" x14ac:dyDescent="0.2">
      <c r="B33" s="5" t="s">
        <v>26</v>
      </c>
      <c r="C33" s="13">
        <v>7517.0465159200003</v>
      </c>
      <c r="D33" s="13">
        <v>853.5826899399982</v>
      </c>
      <c r="E33" s="13">
        <v>551.18694733000189</v>
      </c>
      <c r="F33" s="13">
        <v>1861.1817352099968</v>
      </c>
      <c r="G33" s="13">
        <v>1636.3516582699999</v>
      </c>
      <c r="H33" s="13">
        <v>3686.6745842300038</v>
      </c>
      <c r="I33" s="13">
        <v>6459.2127677099934</v>
      </c>
      <c r="J33" s="13">
        <v>8736.3553533513805</v>
      </c>
      <c r="K33" s="13">
        <v>11481.092139469991</v>
      </c>
      <c r="L33" s="13">
        <v>7541.8246194899957</v>
      </c>
      <c r="M33" s="13">
        <v>8208.1636156699988</v>
      </c>
      <c r="N33" s="13">
        <v>4429.3221643400002</v>
      </c>
      <c r="O33" s="13">
        <v>9741</v>
      </c>
      <c r="P33" s="13">
        <v>3653</v>
      </c>
      <c r="Q33" s="13"/>
      <c r="R33" s="13"/>
    </row>
    <row r="34" spans="2:18" x14ac:dyDescent="0.2">
      <c r="B34" s="5" t="s">
        <v>27</v>
      </c>
      <c r="C34" s="13">
        <v>15077</v>
      </c>
      <c r="D34" s="13">
        <v>22422</v>
      </c>
      <c r="E34" s="13">
        <v>25243</v>
      </c>
      <c r="F34" s="13">
        <v>27587</v>
      </c>
      <c r="G34" s="13">
        <v>27635</v>
      </c>
      <c r="H34" s="13">
        <v>27576</v>
      </c>
      <c r="I34" s="13">
        <v>27584</v>
      </c>
      <c r="J34" s="13">
        <v>27874</v>
      </c>
      <c r="K34" s="13">
        <v>28169</v>
      </c>
      <c r="L34" s="13">
        <v>24542</v>
      </c>
      <c r="M34" s="13">
        <v>26187</v>
      </c>
      <c r="N34" s="13">
        <v>22901</v>
      </c>
      <c r="O34" s="13">
        <v>31540</v>
      </c>
      <c r="P34" s="13">
        <v>31850</v>
      </c>
      <c r="Q34" s="13"/>
      <c r="R34" s="13"/>
    </row>
    <row r="35" spans="2:18" x14ac:dyDescent="0.2">
      <c r="B35" s="5" t="s">
        <v>28</v>
      </c>
      <c r="C35" s="13">
        <v>34071</v>
      </c>
      <c r="D35" s="13">
        <v>37086</v>
      </c>
      <c r="E35" s="13">
        <v>38620</v>
      </c>
      <c r="F35" s="13">
        <v>39735</v>
      </c>
      <c r="G35" s="13">
        <v>40987</v>
      </c>
      <c r="H35" s="13">
        <v>40273</v>
      </c>
      <c r="I35" s="13">
        <v>42045</v>
      </c>
      <c r="J35" s="13">
        <v>44832</v>
      </c>
      <c r="K35" s="13">
        <v>46773</v>
      </c>
      <c r="L35" s="13">
        <v>47643</v>
      </c>
      <c r="M35" s="13">
        <v>48285</v>
      </c>
      <c r="N35" s="13">
        <v>47317</v>
      </c>
      <c r="O35" s="13">
        <v>49935</v>
      </c>
      <c r="P35" s="13">
        <v>49609</v>
      </c>
      <c r="Q35" s="13"/>
      <c r="R35" s="13"/>
    </row>
    <row r="36" spans="2:18" x14ac:dyDescent="0.2">
      <c r="B36" s="5" t="s">
        <v>29</v>
      </c>
      <c r="C36" s="12">
        <v>0.44</v>
      </c>
      <c r="D36" s="12">
        <v>0.6</v>
      </c>
      <c r="E36" s="12">
        <v>0.65</v>
      </c>
      <c r="F36" s="12">
        <v>0.69</v>
      </c>
      <c r="G36" s="12">
        <v>0.7</v>
      </c>
      <c r="H36" s="12">
        <v>0.7</v>
      </c>
      <c r="I36" s="12">
        <v>0.7</v>
      </c>
      <c r="J36" s="12">
        <v>0.6</v>
      </c>
      <c r="K36" s="12">
        <v>0.6</v>
      </c>
      <c r="L36" s="12">
        <v>0.52</v>
      </c>
      <c r="M36" s="12">
        <v>0.5</v>
      </c>
      <c r="N36" s="12">
        <v>0.5</v>
      </c>
      <c r="O36" s="12">
        <v>0.63162382496299951</v>
      </c>
      <c r="P36" s="12">
        <v>0.6</v>
      </c>
      <c r="Q36" s="12"/>
      <c r="R36" s="12"/>
    </row>
    <row r="37" spans="2:18" x14ac:dyDescent="0.2">
      <c r="B37" s="5" t="s">
        <v>30</v>
      </c>
      <c r="C37" s="12">
        <v>0.92</v>
      </c>
      <c r="D37" s="12">
        <v>1.1200000000000001</v>
      </c>
      <c r="E37" s="12">
        <v>1.24</v>
      </c>
      <c r="F37" s="12">
        <v>1.39</v>
      </c>
      <c r="G37" s="12">
        <v>1.5</v>
      </c>
      <c r="H37" s="12">
        <v>1.4</v>
      </c>
      <c r="I37" s="12">
        <v>1.3</v>
      </c>
      <c r="J37" s="12">
        <v>1.3</v>
      </c>
      <c r="K37" s="12">
        <v>1.2</v>
      </c>
      <c r="L37" s="12">
        <v>1.03</v>
      </c>
      <c r="M37" s="12">
        <v>1.1000000000000001</v>
      </c>
      <c r="N37" s="12">
        <v>1</v>
      </c>
      <c r="O37" s="12">
        <v>1.1233635091240761</v>
      </c>
      <c r="P37" s="12">
        <v>1.1000000000000001</v>
      </c>
      <c r="Q37" s="12"/>
      <c r="R37" s="12"/>
    </row>
    <row r="38" spans="2:18" x14ac:dyDescent="0.2">
      <c r="B38" s="5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2:18" x14ac:dyDescent="0.2">
      <c r="B39" s="5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2:18" x14ac:dyDescent="0.2">
      <c r="B40" s="7" t="s">
        <v>32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2:18" x14ac:dyDescent="0.2"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2:18" x14ac:dyDescent="0.2">
      <c r="B42" s="4" t="s">
        <v>33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2:18" x14ac:dyDescent="0.2">
      <c r="B43" s="5" t="s">
        <v>34</v>
      </c>
      <c r="C43" s="13">
        <v>929</v>
      </c>
      <c r="D43" s="13">
        <v>955</v>
      </c>
      <c r="E43" s="13">
        <v>944</v>
      </c>
      <c r="F43" s="13">
        <v>963</v>
      </c>
      <c r="G43" s="13">
        <v>960</v>
      </c>
      <c r="H43" s="13">
        <v>978</v>
      </c>
      <c r="I43" s="13">
        <v>1008</v>
      </c>
      <c r="J43" s="13">
        <v>1075</v>
      </c>
      <c r="K43" s="13">
        <v>1085</v>
      </c>
      <c r="L43" s="13">
        <v>1112.3240000000001</v>
      </c>
      <c r="M43" s="13">
        <v>1134.654</v>
      </c>
      <c r="N43" s="13">
        <v>1141.374</v>
      </c>
      <c r="O43" s="13">
        <v>1166</v>
      </c>
      <c r="P43" s="13">
        <v>1298</v>
      </c>
      <c r="Q43" s="13"/>
      <c r="R43" s="13"/>
    </row>
    <row r="44" spans="2:18" x14ac:dyDescent="0.2">
      <c r="B44" s="5" t="s">
        <v>35</v>
      </c>
      <c r="C44" s="13">
        <v>7072</v>
      </c>
      <c r="D44" s="13">
        <v>7320</v>
      </c>
      <c r="E44" s="13">
        <v>7523</v>
      </c>
      <c r="F44" s="13">
        <v>7754</v>
      </c>
      <c r="G44" s="13">
        <v>8246</v>
      </c>
      <c r="H44" s="13">
        <v>8348</v>
      </c>
      <c r="I44" s="13">
        <v>8367</v>
      </c>
      <c r="J44" s="13">
        <v>8464</v>
      </c>
      <c r="K44" s="13">
        <v>8722</v>
      </c>
      <c r="L44" s="13">
        <v>9029.86</v>
      </c>
      <c r="M44" s="13">
        <v>9177.4539999999997</v>
      </c>
      <c r="N44" s="13">
        <v>9730.5259999999998</v>
      </c>
      <c r="O44" s="13">
        <v>9424</v>
      </c>
      <c r="P44" s="13">
        <v>9770</v>
      </c>
      <c r="Q44" s="13"/>
      <c r="R44" s="13"/>
    </row>
    <row r="45" spans="2:18" x14ac:dyDescent="0.2">
      <c r="B45" s="18" t="s">
        <v>36</v>
      </c>
      <c r="C45" s="19">
        <v>8001</v>
      </c>
      <c r="D45" s="19">
        <v>8275</v>
      </c>
      <c r="E45" s="19">
        <v>8467</v>
      </c>
      <c r="F45" s="19">
        <v>8717</v>
      </c>
      <c r="G45" s="19">
        <v>9206</v>
      </c>
      <c r="H45" s="19">
        <v>9326</v>
      </c>
      <c r="I45" s="19">
        <v>9375</v>
      </c>
      <c r="J45" s="19">
        <v>9540</v>
      </c>
      <c r="K45" s="19">
        <v>9807</v>
      </c>
      <c r="L45" s="19">
        <v>10142.184000000001</v>
      </c>
      <c r="M45" s="19">
        <v>10312.108</v>
      </c>
      <c r="N45" s="19">
        <v>10871.9</v>
      </c>
      <c r="O45" s="19">
        <v>10590</v>
      </c>
      <c r="P45" s="19">
        <v>11068</v>
      </c>
      <c r="Q45" s="19"/>
      <c r="R45" s="19"/>
    </row>
    <row r="46" spans="2:18" x14ac:dyDescent="0.2">
      <c r="B46" s="5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2:18" x14ac:dyDescent="0.2">
      <c r="B47" s="4" t="s">
        <v>56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2:18" x14ac:dyDescent="0.2">
      <c r="B48" s="5" t="s">
        <v>34</v>
      </c>
      <c r="C48" s="13">
        <v>0</v>
      </c>
      <c r="D48" s="13">
        <v>1094</v>
      </c>
      <c r="E48" s="13">
        <v>1102</v>
      </c>
      <c r="F48" s="13">
        <v>1100</v>
      </c>
      <c r="G48" s="13">
        <v>1097</v>
      </c>
      <c r="H48" s="13">
        <v>1100</v>
      </c>
      <c r="I48" s="13">
        <v>1116</v>
      </c>
      <c r="J48" s="13">
        <v>1085</v>
      </c>
      <c r="K48" s="13">
        <v>1030</v>
      </c>
      <c r="L48" s="13">
        <v>1094.3858920392083</v>
      </c>
      <c r="M48" s="13">
        <v>1086.6675340106904</v>
      </c>
      <c r="N48" s="13">
        <v>1114.9565950333779</v>
      </c>
      <c r="O48" s="13">
        <v>1115</v>
      </c>
      <c r="P48" s="13">
        <v>1144</v>
      </c>
      <c r="Q48" s="13"/>
      <c r="R48" s="13"/>
    </row>
    <row r="49" spans="1:18" x14ac:dyDescent="0.2">
      <c r="B49" s="5" t="s">
        <v>35</v>
      </c>
      <c r="C49" s="13">
        <v>0</v>
      </c>
      <c r="D49" s="13">
        <v>266</v>
      </c>
      <c r="E49" s="13">
        <v>268</v>
      </c>
      <c r="F49" s="13">
        <v>266</v>
      </c>
      <c r="G49" s="13">
        <v>257</v>
      </c>
      <c r="H49" s="13">
        <v>254</v>
      </c>
      <c r="I49" s="13">
        <v>263</v>
      </c>
      <c r="J49" s="13">
        <v>266</v>
      </c>
      <c r="K49" s="13">
        <v>266</v>
      </c>
      <c r="L49" s="13">
        <v>253.47622810423843</v>
      </c>
      <c r="M49" s="13">
        <v>283.37770085962802</v>
      </c>
      <c r="N49" s="13">
        <v>290.13184602864504</v>
      </c>
      <c r="O49" s="13">
        <v>307</v>
      </c>
      <c r="P49" s="13">
        <v>296</v>
      </c>
      <c r="Q49" s="13"/>
      <c r="R49" s="13"/>
    </row>
    <row r="50" spans="1:18" x14ac:dyDescent="0.2">
      <c r="B50" s="18" t="s">
        <v>38</v>
      </c>
      <c r="C50" s="19">
        <v>354</v>
      </c>
      <c r="D50" s="19">
        <v>362</v>
      </c>
      <c r="E50" s="19">
        <v>363</v>
      </c>
      <c r="F50" s="19">
        <v>359</v>
      </c>
      <c r="G50" s="19">
        <v>348</v>
      </c>
      <c r="H50" s="19">
        <v>343</v>
      </c>
      <c r="I50" s="19">
        <v>354</v>
      </c>
      <c r="J50" s="19">
        <v>356</v>
      </c>
      <c r="K50" s="19">
        <v>352</v>
      </c>
      <c r="L50" s="19">
        <v>346.13874169738057</v>
      </c>
      <c r="M50" s="19">
        <v>371.62891793999785</v>
      </c>
      <c r="N50" s="19">
        <v>378.01529435384367</v>
      </c>
      <c r="O50" s="19">
        <v>393</v>
      </c>
      <c r="P50" s="19">
        <v>390</v>
      </c>
      <c r="Q50" s="19"/>
      <c r="R50" s="19"/>
    </row>
    <row r="51" spans="1:18" x14ac:dyDescent="0.2">
      <c r="B51" s="5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1:18" x14ac:dyDescent="0.2">
      <c r="B52" s="4" t="s">
        <v>39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spans="1:18" x14ac:dyDescent="0.2">
      <c r="B53" s="5" t="s">
        <v>34</v>
      </c>
      <c r="C53" s="13">
        <v>0</v>
      </c>
      <c r="D53" s="13">
        <v>593</v>
      </c>
      <c r="E53" s="13">
        <v>596</v>
      </c>
      <c r="F53" s="13">
        <v>595</v>
      </c>
      <c r="G53" s="13">
        <v>573</v>
      </c>
      <c r="H53" s="13">
        <v>565</v>
      </c>
      <c r="I53" s="13">
        <v>564</v>
      </c>
      <c r="J53" s="13">
        <v>544</v>
      </c>
      <c r="K53" s="13">
        <v>494</v>
      </c>
      <c r="L53" s="13">
        <v>492.71949114224196</v>
      </c>
      <c r="M53" s="13">
        <v>489.84852794159531</v>
      </c>
      <c r="N53" s="13">
        <v>483.62195156493505</v>
      </c>
      <c r="O53" s="13">
        <v>487</v>
      </c>
      <c r="P53" s="13">
        <v>410</v>
      </c>
      <c r="Q53" s="13"/>
      <c r="R53" s="13"/>
    </row>
    <row r="54" spans="1:18" x14ac:dyDescent="0.2">
      <c r="B54" s="5" t="s">
        <v>35</v>
      </c>
      <c r="C54" s="13">
        <v>0</v>
      </c>
      <c r="D54" s="13">
        <v>113</v>
      </c>
      <c r="E54" s="13">
        <v>114</v>
      </c>
      <c r="F54" s="13">
        <v>111</v>
      </c>
      <c r="G54" s="13">
        <v>108</v>
      </c>
      <c r="H54" s="13">
        <v>105</v>
      </c>
      <c r="I54" s="13">
        <v>108</v>
      </c>
      <c r="J54" s="13">
        <v>107</v>
      </c>
      <c r="K54" s="13">
        <v>106</v>
      </c>
      <c r="L54" s="13">
        <v>110.35029731142677</v>
      </c>
      <c r="M54" s="13">
        <v>110.27238567454104</v>
      </c>
      <c r="N54" s="13">
        <v>103.33624542684242</v>
      </c>
      <c r="O54" s="13">
        <v>103.62672122835259</v>
      </c>
      <c r="P54" s="13">
        <v>96</v>
      </c>
      <c r="Q54" s="13"/>
      <c r="R54" s="13"/>
    </row>
    <row r="55" spans="1:18" x14ac:dyDescent="0.2">
      <c r="B55" s="18" t="s">
        <v>38</v>
      </c>
      <c r="C55" s="19">
        <v>160</v>
      </c>
      <c r="D55" s="19">
        <v>161</v>
      </c>
      <c r="E55" s="19">
        <v>161</v>
      </c>
      <c r="F55" s="19">
        <v>158</v>
      </c>
      <c r="G55" s="19">
        <v>151</v>
      </c>
      <c r="H55" s="19">
        <v>147</v>
      </c>
      <c r="I55" s="19">
        <v>151</v>
      </c>
      <c r="J55" s="19">
        <v>149</v>
      </c>
      <c r="K55" s="19">
        <v>144</v>
      </c>
      <c r="L55" s="19">
        <v>147.93086115731305</v>
      </c>
      <c r="M55" s="19">
        <v>147.61056501832397</v>
      </c>
      <c r="N55" s="19">
        <v>139.72421836135001</v>
      </c>
      <c r="O55" s="19">
        <v>140</v>
      </c>
      <c r="P55" s="19">
        <v>132</v>
      </c>
      <c r="Q55" s="19"/>
      <c r="R55" s="19"/>
    </row>
    <row r="56" spans="1:18" x14ac:dyDescent="0.2">
      <c r="B56" s="5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</row>
    <row r="57" spans="1:18" x14ac:dyDescent="0.2">
      <c r="A57" s="36"/>
      <c r="B57" s="5" t="s">
        <v>40</v>
      </c>
      <c r="C57" s="34"/>
      <c r="D57" s="34"/>
      <c r="E57" s="34"/>
      <c r="F57" s="34"/>
      <c r="G57" s="34">
        <v>0.13</v>
      </c>
      <c r="H57" s="34">
        <v>0.15</v>
      </c>
      <c r="I57" s="34">
        <v>0.17</v>
      </c>
      <c r="J57" s="34">
        <v>0.19</v>
      </c>
      <c r="K57" s="34">
        <v>0.22</v>
      </c>
      <c r="L57" s="34">
        <v>0.25</v>
      </c>
      <c r="M57" s="34">
        <v>0.28000000000000003</v>
      </c>
      <c r="N57" s="34">
        <v>0.3</v>
      </c>
      <c r="O57" s="34">
        <v>0.34</v>
      </c>
      <c r="P57" s="34">
        <v>0.38</v>
      </c>
      <c r="Q57" s="34"/>
      <c r="R57" s="34"/>
    </row>
    <row r="58" spans="1:18" x14ac:dyDescent="0.2">
      <c r="B58" s="5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</sheetData>
  <mergeCells count="4">
    <mergeCell ref="C5:F5"/>
    <mergeCell ref="G5:J5"/>
    <mergeCell ref="K5:N5"/>
    <mergeCell ref="O5:R5"/>
  </mergeCells>
  <pageMargins left="0.7" right="0.7" top="0.75" bottom="0.75" header="0.3" footer="0.3"/>
  <pageSetup paperSize="9" scale="6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58"/>
  <sheetViews>
    <sheetView workbookViewId="0">
      <pane xSplit="2" ySplit="6" topLeftCell="D7" activePane="bottomRight" state="frozen"/>
      <selection pane="topRight" activeCell="C1" sqref="C1"/>
      <selection pane="bottomLeft" activeCell="A7" sqref="A7"/>
      <selection pane="bottomRight" activeCell="G58" sqref="G58"/>
    </sheetView>
  </sheetViews>
  <sheetFormatPr defaultRowHeight="12.75" x14ac:dyDescent="0.2"/>
  <cols>
    <col min="1" max="1" width="3.28515625" style="1" customWidth="1"/>
    <col min="2" max="2" width="57.5703125" style="1" customWidth="1"/>
    <col min="3" max="10" width="9.28515625" style="1" customWidth="1"/>
    <col min="11" max="16384" width="9.140625" style="1"/>
  </cols>
  <sheetData>
    <row r="4" spans="1:10" x14ac:dyDescent="0.2">
      <c r="B4" s="2" t="s">
        <v>208</v>
      </c>
      <c r="C4" s="3"/>
      <c r="D4" s="3"/>
      <c r="E4" s="3"/>
      <c r="F4" s="3"/>
      <c r="G4" s="3"/>
      <c r="H4" s="3"/>
      <c r="I4" s="3"/>
      <c r="J4" s="3"/>
    </row>
    <row r="5" spans="1:10" x14ac:dyDescent="0.2">
      <c r="B5" s="4"/>
      <c r="C5" s="42">
        <v>2015</v>
      </c>
      <c r="D5" s="42"/>
      <c r="E5" s="42"/>
      <c r="F5" s="42"/>
      <c r="G5" s="44">
        <v>2016</v>
      </c>
      <c r="H5" s="43"/>
      <c r="I5" s="43"/>
      <c r="J5" s="43"/>
    </row>
    <row r="6" spans="1:10" x14ac:dyDescent="0.2">
      <c r="B6" s="6" t="s">
        <v>209</v>
      </c>
      <c r="C6" s="11" t="s">
        <v>1</v>
      </c>
      <c r="D6" s="11" t="s">
        <v>2</v>
      </c>
      <c r="E6" s="11" t="s">
        <v>3</v>
      </c>
      <c r="F6" s="11" t="s">
        <v>4</v>
      </c>
      <c r="G6" s="37" t="s">
        <v>1</v>
      </c>
      <c r="H6" s="37" t="s">
        <v>2</v>
      </c>
      <c r="I6" s="37" t="s">
        <v>3</v>
      </c>
      <c r="J6" s="37" t="s">
        <v>4</v>
      </c>
    </row>
    <row r="7" spans="1:10" x14ac:dyDescent="0.2">
      <c r="B7" s="5"/>
      <c r="C7" s="8"/>
      <c r="D7" s="8"/>
      <c r="E7" s="8"/>
      <c r="F7" s="8"/>
      <c r="G7" s="8"/>
      <c r="H7" s="8"/>
      <c r="I7" s="8"/>
      <c r="J7" s="8"/>
    </row>
    <row r="8" spans="1:10" x14ac:dyDescent="0.2">
      <c r="B8" s="7" t="s">
        <v>31</v>
      </c>
      <c r="C8" s="8"/>
      <c r="D8" s="8"/>
      <c r="E8" s="8"/>
      <c r="F8" s="8"/>
      <c r="G8" s="8"/>
      <c r="H8" s="8"/>
      <c r="I8" s="8"/>
      <c r="J8" s="8"/>
    </row>
    <row r="9" spans="1:10" x14ac:dyDescent="0.2">
      <c r="B9" s="5" t="s">
        <v>6</v>
      </c>
      <c r="C9" s="13"/>
      <c r="D9" s="13">
        <v>15576</v>
      </c>
      <c r="E9" s="13">
        <v>14428</v>
      </c>
      <c r="F9" s="13">
        <v>13802</v>
      </c>
      <c r="G9" s="13">
        <v>14054</v>
      </c>
      <c r="H9" s="13">
        <v>15392</v>
      </c>
      <c r="I9" s="13"/>
      <c r="J9" s="13"/>
    </row>
    <row r="10" spans="1:10" x14ac:dyDescent="0.2">
      <c r="A10" s="36"/>
      <c r="B10" s="5" t="s">
        <v>7</v>
      </c>
      <c r="C10" s="33"/>
      <c r="D10" s="33">
        <v>0.08</v>
      </c>
      <c r="E10" s="35">
        <v>0.11</v>
      </c>
      <c r="F10" s="35">
        <v>0.12</v>
      </c>
      <c r="G10" s="34">
        <v>0.14000000000000001</v>
      </c>
      <c r="H10" s="33">
        <v>0.15</v>
      </c>
      <c r="I10" s="35"/>
      <c r="J10" s="35"/>
    </row>
    <row r="11" spans="1:10" x14ac:dyDescent="0.2">
      <c r="B11" s="5"/>
      <c r="C11" s="8"/>
      <c r="D11" s="8"/>
      <c r="E11" s="8"/>
      <c r="F11" s="8"/>
      <c r="G11" s="8"/>
      <c r="H11" s="8"/>
      <c r="I11" s="8"/>
      <c r="J11" s="8"/>
    </row>
    <row r="12" spans="1:10" x14ac:dyDescent="0.2">
      <c r="B12" s="5" t="s">
        <v>9</v>
      </c>
      <c r="C12" s="13"/>
      <c r="D12" s="13">
        <v>9855</v>
      </c>
      <c r="E12" s="13">
        <v>9296</v>
      </c>
      <c r="F12" s="13">
        <v>9561</v>
      </c>
      <c r="G12" s="13">
        <v>9230</v>
      </c>
      <c r="H12" s="13">
        <v>9962</v>
      </c>
      <c r="I12" s="13"/>
      <c r="J12" s="13"/>
    </row>
    <row r="13" spans="1:10" x14ac:dyDescent="0.2">
      <c r="B13" s="5" t="s">
        <v>43</v>
      </c>
      <c r="C13" s="14"/>
      <c r="D13" s="14">
        <v>0.63300000000000001</v>
      </c>
      <c r="E13" s="14">
        <v>0.64400000000000002</v>
      </c>
      <c r="F13" s="14">
        <v>0.69299999999999995</v>
      </c>
      <c r="G13" s="14">
        <v>0.65700000000000003</v>
      </c>
      <c r="H13" s="14">
        <v>0.64700000000000002</v>
      </c>
      <c r="I13" s="14"/>
      <c r="J13" s="14"/>
    </row>
    <row r="14" spans="1:10" x14ac:dyDescent="0.2">
      <c r="B14" s="5"/>
      <c r="C14" s="8"/>
      <c r="D14" s="8"/>
      <c r="E14" s="8"/>
      <c r="F14" s="8"/>
      <c r="G14" s="8"/>
      <c r="H14" s="8"/>
      <c r="I14" s="8"/>
      <c r="J14" s="8"/>
    </row>
    <row r="15" spans="1:10" x14ac:dyDescent="0.2">
      <c r="B15" s="5" t="s">
        <v>47</v>
      </c>
      <c r="C15" s="13"/>
      <c r="D15" s="13">
        <v>3848</v>
      </c>
      <c r="E15" s="13">
        <v>5713</v>
      </c>
      <c r="F15" s="13">
        <v>5653</v>
      </c>
      <c r="G15" s="13">
        <v>4852</v>
      </c>
      <c r="H15" s="13">
        <v>5944</v>
      </c>
      <c r="I15" s="13"/>
      <c r="J15" s="13"/>
    </row>
    <row r="16" spans="1:10" x14ac:dyDescent="0.2">
      <c r="B16" s="5" t="s">
        <v>53</v>
      </c>
      <c r="C16" s="14"/>
      <c r="D16" s="14">
        <v>0.247</v>
      </c>
      <c r="E16" s="14">
        <v>0.39600000000000002</v>
      </c>
      <c r="F16" s="14">
        <v>0.41</v>
      </c>
      <c r="G16" s="14">
        <v>0.34499999999999997</v>
      </c>
      <c r="H16" s="14">
        <v>0.38600000000000001</v>
      </c>
      <c r="I16" s="14"/>
      <c r="J16" s="14"/>
    </row>
    <row r="17" spans="2:10" x14ac:dyDescent="0.2">
      <c r="B17" s="5"/>
      <c r="C17" s="8"/>
      <c r="D17" s="8"/>
      <c r="E17" s="8"/>
      <c r="F17" s="8"/>
      <c r="G17" s="8"/>
      <c r="H17" s="8"/>
      <c r="I17" s="8"/>
      <c r="J17" s="8"/>
    </row>
    <row r="18" spans="2:10" x14ac:dyDescent="0.2">
      <c r="B18" s="5"/>
      <c r="C18" s="8"/>
      <c r="D18" s="8"/>
      <c r="E18" s="8"/>
      <c r="F18" s="8"/>
      <c r="G18" s="8"/>
      <c r="H18" s="8"/>
      <c r="I18" s="8"/>
      <c r="J18" s="8"/>
    </row>
    <row r="19" spans="2:10" x14ac:dyDescent="0.2">
      <c r="B19" s="7" t="s">
        <v>15</v>
      </c>
      <c r="C19" s="8"/>
      <c r="D19" s="8"/>
      <c r="E19" s="14"/>
      <c r="F19" s="14"/>
      <c r="G19" s="8"/>
      <c r="H19" s="8"/>
      <c r="I19" s="14"/>
      <c r="J19" s="14"/>
    </row>
    <row r="20" spans="2:10" x14ac:dyDescent="0.2">
      <c r="B20" s="5" t="s">
        <v>16</v>
      </c>
      <c r="C20" s="14"/>
      <c r="D20" s="14">
        <v>9.6000000000000002E-2</v>
      </c>
      <c r="E20" s="14">
        <v>9.2999999999999999E-2</v>
      </c>
      <c r="F20" s="14">
        <v>8.3000000000000004E-2</v>
      </c>
      <c r="G20" s="14">
        <v>8.2000000000000003E-2</v>
      </c>
      <c r="H20" s="14">
        <v>8.6999999999999994E-2</v>
      </c>
      <c r="I20" s="14"/>
      <c r="J20" s="14"/>
    </row>
    <row r="21" spans="2:10" x14ac:dyDescent="0.2">
      <c r="B21" s="5" t="s">
        <v>17</v>
      </c>
      <c r="C21" s="14"/>
      <c r="D21" s="14">
        <v>4.4999999999999998E-2</v>
      </c>
      <c r="E21" s="14">
        <v>0.05</v>
      </c>
      <c r="F21" s="14">
        <v>3.7999999999999999E-2</v>
      </c>
      <c r="G21" s="14">
        <v>4.9000000000000002E-2</v>
      </c>
      <c r="H21" s="14">
        <v>5.1999999999999998E-2</v>
      </c>
      <c r="I21" s="14"/>
      <c r="J21" s="14"/>
    </row>
    <row r="22" spans="2:10" x14ac:dyDescent="0.2">
      <c r="B22" s="5" t="s">
        <v>18</v>
      </c>
      <c r="C22" s="14"/>
      <c r="D22" s="14">
        <v>7.6999999999999999E-2</v>
      </c>
      <c r="E22" s="14">
        <v>6.8000000000000005E-2</v>
      </c>
      <c r="F22" s="14">
        <v>0.04</v>
      </c>
      <c r="G22" s="14">
        <v>7.0000000000000007E-2</v>
      </c>
      <c r="H22" s="14">
        <v>7.1999999999999995E-2</v>
      </c>
      <c r="I22" s="14"/>
      <c r="J22" s="14"/>
    </row>
    <row r="23" spans="2:10" x14ac:dyDescent="0.2">
      <c r="B23" s="5" t="s">
        <v>19</v>
      </c>
      <c r="C23" s="14"/>
      <c r="D23" s="14">
        <v>5.7000000000000002E-2</v>
      </c>
      <c r="E23" s="14">
        <v>0.06</v>
      </c>
      <c r="F23" s="14">
        <v>5.5E-2</v>
      </c>
      <c r="G23" s="14">
        <v>5.8000000000000003E-2</v>
      </c>
      <c r="H23" s="14">
        <v>5.6000000000000001E-2</v>
      </c>
      <c r="I23" s="14"/>
      <c r="J23" s="14"/>
    </row>
    <row r="24" spans="2:10" x14ac:dyDescent="0.2">
      <c r="B24" s="5" t="s">
        <v>20</v>
      </c>
      <c r="C24" s="14"/>
      <c r="D24" s="14">
        <v>0</v>
      </c>
      <c r="E24" s="14">
        <v>0</v>
      </c>
      <c r="F24" s="14">
        <v>1.4999999999999999E-2</v>
      </c>
      <c r="G24" s="14">
        <v>0</v>
      </c>
      <c r="H24" s="14">
        <v>3.0000000000000001E-3</v>
      </c>
      <c r="I24" s="14"/>
      <c r="J24" s="14"/>
    </row>
    <row r="25" spans="2:10" x14ac:dyDescent="0.2">
      <c r="B25" s="5" t="s">
        <v>21</v>
      </c>
      <c r="C25" s="14"/>
      <c r="D25" s="14">
        <v>9.1999999999999998E-2</v>
      </c>
      <c r="E25" s="14">
        <v>8.4000000000000005E-2</v>
      </c>
      <c r="F25" s="14">
        <v>7.5999999999999998E-2</v>
      </c>
      <c r="G25" s="14">
        <v>8.4000000000000005E-2</v>
      </c>
      <c r="H25" s="14">
        <v>8.3000000000000004E-2</v>
      </c>
      <c r="I25" s="14"/>
      <c r="J25" s="14"/>
    </row>
    <row r="26" spans="2:10" x14ac:dyDescent="0.2">
      <c r="B26" s="17" t="s">
        <v>23</v>
      </c>
      <c r="C26" s="16"/>
      <c r="D26" s="16">
        <v>0.36699999999999999</v>
      </c>
      <c r="E26" s="16">
        <v>0.35599999999999998</v>
      </c>
      <c r="F26" s="16">
        <v>0.307</v>
      </c>
      <c r="G26" s="16">
        <v>0.34300000000000003</v>
      </c>
      <c r="H26" s="16">
        <v>0.35299999999999998</v>
      </c>
      <c r="I26" s="16"/>
      <c r="J26" s="16"/>
    </row>
    <row r="27" spans="2:10" x14ac:dyDescent="0.2">
      <c r="B27" s="5"/>
      <c r="C27" s="8"/>
      <c r="D27" s="8"/>
      <c r="E27" s="14"/>
      <c r="F27" s="14"/>
      <c r="G27" s="8"/>
      <c r="H27" s="8"/>
      <c r="I27" s="14"/>
      <c r="J27" s="14"/>
    </row>
    <row r="28" spans="2:10" x14ac:dyDescent="0.2">
      <c r="B28" s="5" t="s">
        <v>22</v>
      </c>
      <c r="C28" s="14"/>
      <c r="D28" s="14">
        <v>0.158</v>
      </c>
      <c r="E28" s="14">
        <v>0.16400000000000001</v>
      </c>
      <c r="F28" s="14">
        <v>0.17899999999999999</v>
      </c>
      <c r="G28" s="14">
        <v>0.18099999999999999</v>
      </c>
      <c r="H28" s="14">
        <v>0.16600000000000001</v>
      </c>
      <c r="I28" s="14"/>
      <c r="J28" s="14"/>
    </row>
    <row r="29" spans="2:10" x14ac:dyDescent="0.2">
      <c r="B29" s="5"/>
      <c r="C29" s="8"/>
      <c r="D29" s="8"/>
      <c r="E29" s="8"/>
      <c r="F29" s="8"/>
      <c r="G29" s="8"/>
      <c r="H29" s="8"/>
      <c r="I29" s="8"/>
      <c r="J29" s="8"/>
    </row>
    <row r="30" spans="2:10" x14ac:dyDescent="0.2">
      <c r="B30" s="5"/>
      <c r="C30" s="8"/>
      <c r="D30" s="8"/>
      <c r="E30" s="8"/>
      <c r="F30" s="8"/>
      <c r="G30" s="8"/>
      <c r="H30" s="8"/>
      <c r="I30" s="8"/>
      <c r="J30" s="8"/>
    </row>
    <row r="31" spans="2:10" x14ac:dyDescent="0.2">
      <c r="B31" s="7" t="s">
        <v>24</v>
      </c>
      <c r="C31" s="8"/>
      <c r="D31" s="8"/>
      <c r="E31" s="8"/>
      <c r="F31" s="8"/>
      <c r="G31" s="8"/>
      <c r="H31" s="8"/>
      <c r="I31" s="8"/>
      <c r="J31" s="8"/>
    </row>
    <row r="32" spans="2:10" x14ac:dyDescent="0.2">
      <c r="B32" s="5" t="s">
        <v>25</v>
      </c>
      <c r="C32" s="13"/>
      <c r="D32" s="13">
        <v>4746</v>
      </c>
      <c r="E32" s="13">
        <v>8035</v>
      </c>
      <c r="F32" s="13">
        <v>11409</v>
      </c>
      <c r="G32" s="13">
        <v>1323</v>
      </c>
      <c r="H32" s="13">
        <v>2570</v>
      </c>
      <c r="I32" s="13"/>
      <c r="J32" s="13"/>
    </row>
    <row r="33" spans="2:10" x14ac:dyDescent="0.2">
      <c r="B33" s="5" t="s">
        <v>26</v>
      </c>
      <c r="C33" s="13"/>
      <c r="D33" s="13">
        <v>31256</v>
      </c>
      <c r="E33" s="13">
        <v>35305</v>
      </c>
      <c r="F33" s="13">
        <v>41523</v>
      </c>
      <c r="G33" s="13">
        <v>42711</v>
      </c>
      <c r="H33" s="13">
        <v>41985</v>
      </c>
      <c r="I33" s="13"/>
      <c r="J33" s="13"/>
    </row>
    <row r="34" spans="2:10" x14ac:dyDescent="0.2">
      <c r="B34" s="5" t="s">
        <v>27</v>
      </c>
      <c r="C34" s="13"/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/>
      <c r="J34" s="13"/>
    </row>
    <row r="35" spans="2:10" x14ac:dyDescent="0.2">
      <c r="B35" s="5" t="s">
        <v>28</v>
      </c>
      <c r="C35" s="13"/>
      <c r="D35" s="13">
        <v>56673</v>
      </c>
      <c r="E35" s="13">
        <v>62386</v>
      </c>
      <c r="F35" s="13">
        <v>68039</v>
      </c>
      <c r="G35" s="13">
        <v>72892</v>
      </c>
      <c r="H35" s="13">
        <v>78835</v>
      </c>
      <c r="I35" s="13"/>
      <c r="J35" s="13"/>
    </row>
    <row r="36" spans="2:10" x14ac:dyDescent="0.2">
      <c r="B36" s="5" t="s">
        <v>29</v>
      </c>
      <c r="C36" s="20"/>
      <c r="D36" s="20">
        <v>0</v>
      </c>
      <c r="E36" s="12">
        <v>0</v>
      </c>
      <c r="F36" s="12">
        <v>0</v>
      </c>
      <c r="G36" s="20">
        <v>0</v>
      </c>
      <c r="H36" s="20">
        <v>0</v>
      </c>
      <c r="I36" s="12"/>
      <c r="J36" s="12"/>
    </row>
    <row r="37" spans="2:10" x14ac:dyDescent="0.2">
      <c r="B37" s="5" t="s">
        <v>30</v>
      </c>
      <c r="C37" s="12"/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/>
      <c r="J37" s="12"/>
    </row>
    <row r="38" spans="2:10" x14ac:dyDescent="0.2">
      <c r="B38" s="5"/>
      <c r="C38" s="8"/>
      <c r="D38" s="8"/>
      <c r="E38" s="8"/>
      <c r="F38" s="8"/>
      <c r="G38" s="8"/>
      <c r="H38" s="8"/>
      <c r="I38" s="8"/>
      <c r="J38" s="8"/>
    </row>
    <row r="39" spans="2:10" x14ac:dyDescent="0.2">
      <c r="B39" s="5"/>
      <c r="C39" s="8"/>
      <c r="D39" s="8"/>
      <c r="E39" s="8"/>
      <c r="F39" s="8"/>
      <c r="G39" s="8"/>
      <c r="H39" s="8"/>
      <c r="I39" s="8"/>
      <c r="J39" s="8"/>
    </row>
    <row r="40" spans="2:10" x14ac:dyDescent="0.2">
      <c r="B40" s="7" t="s">
        <v>32</v>
      </c>
      <c r="C40" s="8"/>
      <c r="D40" s="8"/>
      <c r="E40" s="8"/>
      <c r="F40" s="8"/>
      <c r="G40" s="8"/>
      <c r="H40" s="8"/>
      <c r="I40" s="8"/>
      <c r="J40" s="8"/>
    </row>
    <row r="41" spans="2:10" x14ac:dyDescent="0.2">
      <c r="B41" s="7"/>
      <c r="C41" s="8"/>
      <c r="D41" s="8"/>
      <c r="E41" s="8"/>
      <c r="F41" s="8"/>
      <c r="G41" s="8"/>
      <c r="H41" s="8"/>
      <c r="I41" s="8"/>
      <c r="J41" s="8"/>
    </row>
    <row r="42" spans="2:10" x14ac:dyDescent="0.2">
      <c r="B42" s="4" t="s">
        <v>33</v>
      </c>
      <c r="C42" s="8"/>
      <c r="D42" s="8"/>
      <c r="E42" s="8"/>
      <c r="F42" s="8"/>
      <c r="G42" s="8"/>
      <c r="H42" s="8"/>
      <c r="I42" s="8"/>
      <c r="J42" s="8"/>
    </row>
    <row r="43" spans="2:10" x14ac:dyDescent="0.2">
      <c r="B43" s="5" t="s">
        <v>34</v>
      </c>
      <c r="C43" s="13"/>
      <c r="D43" s="13">
        <v>356</v>
      </c>
      <c r="E43" s="13">
        <v>386</v>
      </c>
      <c r="F43" s="13">
        <v>401</v>
      </c>
      <c r="G43" s="13">
        <v>429</v>
      </c>
      <c r="H43" s="13">
        <v>472</v>
      </c>
      <c r="I43" s="13"/>
      <c r="J43" s="13"/>
    </row>
    <row r="44" spans="2:10" x14ac:dyDescent="0.2">
      <c r="B44" s="5" t="s">
        <v>35</v>
      </c>
      <c r="C44" s="13"/>
      <c r="D44" s="13">
        <v>12371</v>
      </c>
      <c r="E44" s="13">
        <v>12625</v>
      </c>
      <c r="F44" s="13">
        <v>12639</v>
      </c>
      <c r="G44" s="13">
        <v>13005</v>
      </c>
      <c r="H44" s="13">
        <v>13535</v>
      </c>
      <c r="I44" s="13"/>
      <c r="J44" s="13"/>
    </row>
    <row r="45" spans="2:10" x14ac:dyDescent="0.2">
      <c r="B45" s="18" t="s">
        <v>36</v>
      </c>
      <c r="C45" s="19"/>
      <c r="D45" s="19">
        <v>12727</v>
      </c>
      <c r="E45" s="19">
        <v>13012</v>
      </c>
      <c r="F45" s="19">
        <v>13039</v>
      </c>
      <c r="G45" s="19">
        <v>13434</v>
      </c>
      <c r="H45" s="19">
        <v>14006</v>
      </c>
      <c r="I45" s="19"/>
      <c r="J45" s="19"/>
    </row>
    <row r="46" spans="2:10" x14ac:dyDescent="0.2">
      <c r="B46" s="5"/>
      <c r="C46" s="8"/>
      <c r="D46" s="8"/>
      <c r="E46" s="8"/>
      <c r="F46" s="8"/>
      <c r="G46" s="8"/>
      <c r="H46" s="8"/>
      <c r="I46" s="8"/>
      <c r="J46" s="8"/>
    </row>
    <row r="47" spans="2:10" x14ac:dyDescent="0.2">
      <c r="B47" s="4" t="s">
        <v>210</v>
      </c>
      <c r="C47" s="8"/>
      <c r="D47" s="8"/>
      <c r="E47" s="8"/>
      <c r="F47" s="8"/>
      <c r="G47" s="8"/>
      <c r="H47" s="8"/>
      <c r="I47" s="8"/>
      <c r="J47" s="8"/>
    </row>
    <row r="48" spans="2:10" x14ac:dyDescent="0.2">
      <c r="B48" s="5" t="s">
        <v>34</v>
      </c>
      <c r="C48" s="13"/>
      <c r="D48" s="13">
        <v>468</v>
      </c>
      <c r="E48" s="13">
        <v>438</v>
      </c>
      <c r="F48" s="13">
        <v>397</v>
      </c>
      <c r="G48" s="13">
        <v>417</v>
      </c>
      <c r="H48" s="13">
        <v>425</v>
      </c>
      <c r="I48" s="13"/>
      <c r="J48" s="13"/>
    </row>
    <row r="49" spans="1:10" x14ac:dyDescent="0.2">
      <c r="B49" s="5" t="s">
        <v>35</v>
      </c>
      <c r="C49" s="13"/>
      <c r="D49" s="13">
        <v>401</v>
      </c>
      <c r="E49" s="13">
        <v>366</v>
      </c>
      <c r="F49" s="13">
        <v>345</v>
      </c>
      <c r="G49" s="13">
        <v>349</v>
      </c>
      <c r="H49" s="13">
        <v>365</v>
      </c>
      <c r="I49" s="13"/>
      <c r="J49" s="13"/>
    </row>
    <row r="50" spans="1:10" x14ac:dyDescent="0.2">
      <c r="B50" s="18" t="s">
        <v>38</v>
      </c>
      <c r="C50" s="19"/>
      <c r="D50" s="19">
        <v>403</v>
      </c>
      <c r="E50" s="19">
        <v>368</v>
      </c>
      <c r="F50" s="19">
        <v>347</v>
      </c>
      <c r="G50" s="19">
        <v>351</v>
      </c>
      <c r="H50" s="19">
        <v>367</v>
      </c>
      <c r="I50" s="19"/>
      <c r="J50" s="19"/>
    </row>
    <row r="51" spans="1:10" x14ac:dyDescent="0.2">
      <c r="B51" s="5"/>
      <c r="C51" s="8"/>
      <c r="D51" s="8"/>
      <c r="E51" s="8"/>
      <c r="F51" s="8"/>
      <c r="G51" s="8"/>
      <c r="H51" s="8"/>
      <c r="I51" s="8"/>
      <c r="J51" s="8"/>
    </row>
    <row r="52" spans="1:10" x14ac:dyDescent="0.2">
      <c r="B52" s="4" t="s">
        <v>39</v>
      </c>
      <c r="C52" s="8"/>
      <c r="D52" s="8"/>
      <c r="E52" s="8"/>
      <c r="F52" s="8"/>
      <c r="G52" s="8"/>
      <c r="H52" s="8"/>
      <c r="I52" s="8"/>
      <c r="J52" s="8"/>
    </row>
    <row r="53" spans="1:10" x14ac:dyDescent="0.2">
      <c r="B53" s="5" t="s">
        <v>34</v>
      </c>
      <c r="C53" s="13"/>
      <c r="D53" s="13">
        <v>491</v>
      </c>
      <c r="E53" s="13">
        <v>475</v>
      </c>
      <c r="F53" s="13">
        <v>428</v>
      </c>
      <c r="G53" s="13">
        <v>471</v>
      </c>
      <c r="H53" s="13">
        <v>473</v>
      </c>
      <c r="I53" s="13"/>
      <c r="J53" s="13"/>
    </row>
    <row r="54" spans="1:10" x14ac:dyDescent="0.2">
      <c r="B54" s="5" t="s">
        <v>35</v>
      </c>
      <c r="C54" s="13"/>
      <c r="D54" s="13">
        <v>131</v>
      </c>
      <c r="E54" s="13">
        <v>112</v>
      </c>
      <c r="F54" s="13">
        <v>110</v>
      </c>
      <c r="G54" s="13">
        <v>114</v>
      </c>
      <c r="H54" s="13">
        <v>134</v>
      </c>
      <c r="I54" s="13"/>
      <c r="J54" s="13"/>
    </row>
    <row r="55" spans="1:10" x14ac:dyDescent="0.2">
      <c r="B55" s="18" t="s">
        <v>38</v>
      </c>
      <c r="C55" s="19"/>
      <c r="D55" s="19">
        <v>141</v>
      </c>
      <c r="E55" s="19">
        <v>123</v>
      </c>
      <c r="F55" s="19">
        <v>120</v>
      </c>
      <c r="G55" s="19">
        <v>125</v>
      </c>
      <c r="H55" s="19">
        <v>145</v>
      </c>
      <c r="I55" s="19"/>
      <c r="J55" s="19"/>
    </row>
    <row r="56" spans="1:10" x14ac:dyDescent="0.2">
      <c r="B56" s="5"/>
      <c r="C56" s="8"/>
      <c r="D56" s="8"/>
      <c r="E56" s="8"/>
      <c r="F56" s="8"/>
      <c r="G56" s="8"/>
      <c r="H56" s="8"/>
      <c r="I56" s="8"/>
      <c r="J56" s="8"/>
    </row>
    <row r="57" spans="1:10" x14ac:dyDescent="0.2">
      <c r="A57" s="36"/>
      <c r="B57" s="5" t="s">
        <v>40</v>
      </c>
      <c r="C57" s="33"/>
      <c r="D57" s="33">
        <v>0</v>
      </c>
      <c r="E57" s="35">
        <v>0</v>
      </c>
      <c r="F57" s="35">
        <v>0</v>
      </c>
      <c r="G57" s="34">
        <v>0.28000000000000003</v>
      </c>
      <c r="H57" s="33">
        <v>0.3</v>
      </c>
      <c r="I57" s="35"/>
      <c r="J57" s="35"/>
    </row>
    <row r="58" spans="1:10" x14ac:dyDescent="0.2">
      <c r="B58" s="5"/>
      <c r="C58" s="8"/>
      <c r="D58" s="8"/>
      <c r="E58" s="8"/>
      <c r="F58" s="8"/>
      <c r="G58" s="8"/>
      <c r="H58" s="8"/>
      <c r="I58" s="8"/>
      <c r="J58" s="8"/>
    </row>
  </sheetData>
  <mergeCells count="2">
    <mergeCell ref="C5:F5"/>
    <mergeCell ref="G5:J5"/>
  </mergeCells>
  <pageMargins left="0.7" right="0.7" top="0.75" bottom="0.75" header="0.3" footer="0.3"/>
  <pageSetup paperSize="9" scale="6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4:R65"/>
  <sheetViews>
    <sheetView workbookViewId="0">
      <pane xSplit="2" ySplit="7" topLeftCell="H8" activePane="bottomRight" state="frozen"/>
      <selection pane="topRight" activeCell="C1" sqref="C1"/>
      <selection pane="bottomLeft" activeCell="A8" sqref="A8"/>
      <selection pane="bottomRight" activeCell="P62" sqref="P62"/>
    </sheetView>
  </sheetViews>
  <sheetFormatPr defaultRowHeight="12.75" x14ac:dyDescent="0.2"/>
  <cols>
    <col min="1" max="1" width="3.28515625" style="1" customWidth="1"/>
    <col min="2" max="2" width="57.5703125" style="1" customWidth="1"/>
    <col min="3" max="18" width="10.5703125" style="1" customWidth="1"/>
    <col min="19" max="16384" width="9.140625" style="1"/>
  </cols>
  <sheetData>
    <row r="4" spans="2:18" x14ac:dyDescent="0.2">
      <c r="B4" s="2" t="s">
        <v>57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18" x14ac:dyDescent="0.2">
      <c r="B5" s="2" t="s">
        <v>58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2:18" x14ac:dyDescent="0.2">
      <c r="B6" s="21"/>
      <c r="C6" s="40">
        <v>2013</v>
      </c>
      <c r="D6" s="40"/>
      <c r="E6" s="40"/>
      <c r="F6" s="40"/>
      <c r="G6" s="41">
        <v>2014</v>
      </c>
      <c r="H6" s="41"/>
      <c r="I6" s="41"/>
      <c r="J6" s="41"/>
      <c r="K6" s="42">
        <v>2015</v>
      </c>
      <c r="L6" s="42"/>
      <c r="M6" s="42"/>
      <c r="N6" s="42"/>
      <c r="O6" s="43">
        <v>2016</v>
      </c>
      <c r="P6" s="43"/>
      <c r="Q6" s="43"/>
      <c r="R6" s="43"/>
    </row>
    <row r="7" spans="2:18" x14ac:dyDescent="0.2">
      <c r="B7" s="22" t="s">
        <v>98</v>
      </c>
      <c r="C7" s="9" t="s">
        <v>1</v>
      </c>
      <c r="D7" s="9" t="s">
        <v>2</v>
      </c>
      <c r="E7" s="9" t="s">
        <v>3</v>
      </c>
      <c r="F7" s="9" t="s">
        <v>4</v>
      </c>
      <c r="G7" s="10" t="s">
        <v>1</v>
      </c>
      <c r="H7" s="10" t="s">
        <v>2</v>
      </c>
      <c r="I7" s="10" t="s">
        <v>3</v>
      </c>
      <c r="J7" s="10" t="s">
        <v>4</v>
      </c>
      <c r="K7" s="11" t="s">
        <v>1</v>
      </c>
      <c r="L7" s="11" t="s">
        <v>2</v>
      </c>
      <c r="M7" s="11" t="s">
        <v>3</v>
      </c>
      <c r="N7" s="11" t="s">
        <v>4</v>
      </c>
      <c r="O7" s="37" t="s">
        <v>1</v>
      </c>
      <c r="P7" s="37" t="s">
        <v>2</v>
      </c>
      <c r="Q7" s="37" t="s">
        <v>3</v>
      </c>
      <c r="R7" s="37" t="s">
        <v>4</v>
      </c>
    </row>
    <row r="8" spans="2:18" x14ac:dyDescent="0.2">
      <c r="B8" s="23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2:18" x14ac:dyDescent="0.2">
      <c r="B9" s="23" t="s">
        <v>59</v>
      </c>
      <c r="C9" s="13">
        <v>4481877</v>
      </c>
      <c r="D9" s="13">
        <v>4629385</v>
      </c>
      <c r="E9" s="13">
        <v>4747318</v>
      </c>
      <c r="F9" s="13">
        <v>4512261</v>
      </c>
      <c r="G9" s="13">
        <v>4515022</v>
      </c>
      <c r="H9" s="13">
        <v>4730433</v>
      </c>
      <c r="I9" s="13">
        <v>4652900</v>
      </c>
      <c r="J9" s="13">
        <v>4813422</v>
      </c>
      <c r="K9" s="13">
        <v>4750720</v>
      </c>
      <c r="L9" s="13">
        <v>4707196</v>
      </c>
      <c r="M9" s="13">
        <v>5065108</v>
      </c>
      <c r="N9" s="13">
        <v>5360437</v>
      </c>
      <c r="O9" s="13">
        <v>5008841</v>
      </c>
      <c r="P9" s="13">
        <v>5310097</v>
      </c>
      <c r="Q9" s="13"/>
      <c r="R9" s="13"/>
    </row>
    <row r="10" spans="2:18" x14ac:dyDescent="0.2">
      <c r="B10" s="2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2:18" x14ac:dyDescent="0.2">
      <c r="B11" s="23" t="s">
        <v>60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2:18" x14ac:dyDescent="0.2">
      <c r="B12" s="24" t="s">
        <v>61</v>
      </c>
      <c r="C12" s="13">
        <v>-851699</v>
      </c>
      <c r="D12" s="13">
        <v>-854383</v>
      </c>
      <c r="E12" s="13">
        <v>-853216</v>
      </c>
      <c r="F12" s="13">
        <v>-876032</v>
      </c>
      <c r="G12" s="13">
        <v>-838057</v>
      </c>
      <c r="H12" s="13">
        <v>-878909</v>
      </c>
      <c r="I12" s="13">
        <v>-944215</v>
      </c>
      <c r="J12" s="13">
        <v>-996410</v>
      </c>
      <c r="K12" s="13">
        <v>-983750</v>
      </c>
      <c r="L12" s="13">
        <v>-1000068</v>
      </c>
      <c r="M12" s="13">
        <v>-1032224</v>
      </c>
      <c r="N12" s="13">
        <v>-1182503</v>
      </c>
      <c r="O12" s="13">
        <v>-1165058</v>
      </c>
      <c r="P12" s="13">
        <v>-1390518</v>
      </c>
      <c r="Q12" s="13"/>
      <c r="R12" s="13"/>
    </row>
    <row r="13" spans="2:18" x14ac:dyDescent="0.2">
      <c r="B13" s="24" t="s">
        <v>62</v>
      </c>
      <c r="C13" s="13">
        <v>15304</v>
      </c>
      <c r="D13" s="13">
        <v>-37653</v>
      </c>
      <c r="E13" s="13">
        <v>22397</v>
      </c>
      <c r="F13" s="13">
        <v>8134</v>
      </c>
      <c r="G13" s="13">
        <v>-16605</v>
      </c>
      <c r="H13" s="13">
        <v>-156876</v>
      </c>
      <c r="I13" s="13">
        <v>-2396</v>
      </c>
      <c r="J13" s="13">
        <v>99561</v>
      </c>
      <c r="K13" s="13">
        <v>40213</v>
      </c>
      <c r="L13" s="13">
        <v>-4357</v>
      </c>
      <c r="M13" s="13">
        <v>168319</v>
      </c>
      <c r="N13" s="13">
        <v>48615</v>
      </c>
      <c r="O13" s="13">
        <v>-266580</v>
      </c>
      <c r="P13" s="13">
        <v>6385</v>
      </c>
      <c r="Q13" s="13"/>
      <c r="R13" s="13"/>
    </row>
    <row r="14" spans="2:18" x14ac:dyDescent="0.2">
      <c r="B14" s="24" t="s">
        <v>63</v>
      </c>
      <c r="C14" s="13">
        <v>-682866</v>
      </c>
      <c r="D14" s="13">
        <v>-651141</v>
      </c>
      <c r="E14" s="13">
        <v>-633649</v>
      </c>
      <c r="F14" s="13">
        <v>-612541</v>
      </c>
      <c r="G14" s="13">
        <v>-567124</v>
      </c>
      <c r="H14" s="13">
        <v>-623908</v>
      </c>
      <c r="I14" s="13">
        <v>-656832</v>
      </c>
      <c r="J14" s="13">
        <v>-622932</v>
      </c>
      <c r="K14" s="13">
        <v>-635784</v>
      </c>
      <c r="L14" s="13">
        <v>-444915</v>
      </c>
      <c r="M14" s="13">
        <v>-536071</v>
      </c>
      <c r="N14" s="13">
        <v>-541644</v>
      </c>
      <c r="O14" s="13">
        <v>-496832</v>
      </c>
      <c r="P14" s="13">
        <v>-513478</v>
      </c>
      <c r="Q14" s="13"/>
      <c r="R14" s="13"/>
    </row>
    <row r="15" spans="2:18" x14ac:dyDescent="0.2">
      <c r="B15" s="24" t="s">
        <v>64</v>
      </c>
      <c r="C15" s="13">
        <v>-354817</v>
      </c>
      <c r="D15" s="13">
        <v>-380409</v>
      </c>
      <c r="E15" s="13">
        <v>-397937</v>
      </c>
      <c r="F15" s="13">
        <v>-343497</v>
      </c>
      <c r="G15" s="13">
        <v>-350842</v>
      </c>
      <c r="H15" s="13">
        <v>-373269</v>
      </c>
      <c r="I15" s="13">
        <v>-344250</v>
      </c>
      <c r="J15" s="13">
        <v>-380412</v>
      </c>
      <c r="K15" s="13">
        <v>-322624</v>
      </c>
      <c r="L15" s="13">
        <v>-343519</v>
      </c>
      <c r="M15" s="13">
        <v>-375180</v>
      </c>
      <c r="N15" s="13">
        <v>-430469</v>
      </c>
      <c r="O15" s="13">
        <v>-409963</v>
      </c>
      <c r="P15" s="13">
        <v>-403584</v>
      </c>
      <c r="Q15" s="13"/>
      <c r="R15" s="13"/>
    </row>
    <row r="16" spans="2:18" x14ac:dyDescent="0.2">
      <c r="B16" s="24" t="s">
        <v>65</v>
      </c>
      <c r="C16" s="13">
        <v>-1376121</v>
      </c>
      <c r="D16" s="13">
        <v>-1423733</v>
      </c>
      <c r="E16" s="13">
        <v>-1486427</v>
      </c>
      <c r="F16" s="13">
        <v>-1529637</v>
      </c>
      <c r="G16" s="13">
        <v>-1485008</v>
      </c>
      <c r="H16" s="13">
        <v>-1653168</v>
      </c>
      <c r="I16" s="13">
        <v>-1619029</v>
      </c>
      <c r="J16" s="13">
        <v>-1713713</v>
      </c>
      <c r="K16" s="13">
        <v>-1719841</v>
      </c>
      <c r="L16" s="13">
        <v>-1893465</v>
      </c>
      <c r="M16" s="13">
        <v>-1949369</v>
      </c>
      <c r="N16" s="13">
        <v>-2087145</v>
      </c>
      <c r="O16" s="13">
        <v>-1840575</v>
      </c>
      <c r="P16" s="13">
        <v>-1953186</v>
      </c>
      <c r="Q16" s="13"/>
      <c r="R16" s="13"/>
    </row>
    <row r="17" spans="2:18" x14ac:dyDescent="0.2">
      <c r="B17" s="24" t="s">
        <v>66</v>
      </c>
      <c r="C17" s="13">
        <v>-288363</v>
      </c>
      <c r="D17" s="13">
        <v>-309953</v>
      </c>
      <c r="E17" s="13">
        <v>-311901</v>
      </c>
      <c r="F17" s="13">
        <v>-316726</v>
      </c>
      <c r="G17" s="13">
        <v>-323263</v>
      </c>
      <c r="H17" s="13">
        <v>-337688</v>
      </c>
      <c r="I17" s="13">
        <v>-332804</v>
      </c>
      <c r="J17" s="13">
        <v>-328963</v>
      </c>
      <c r="K17" s="13">
        <v>-331282</v>
      </c>
      <c r="L17" s="13">
        <v>-310169</v>
      </c>
      <c r="M17" s="13">
        <v>-340853</v>
      </c>
      <c r="N17" s="13">
        <v>-337079</v>
      </c>
      <c r="O17" s="13">
        <v>-386089</v>
      </c>
      <c r="P17" s="13">
        <v>-374145</v>
      </c>
      <c r="Q17" s="13"/>
      <c r="R17" s="13"/>
    </row>
    <row r="18" spans="2:18" x14ac:dyDescent="0.2">
      <c r="B18" s="24" t="s">
        <v>67</v>
      </c>
      <c r="C18" s="13">
        <v>-4281</v>
      </c>
      <c r="D18" s="13">
        <v>40006</v>
      </c>
      <c r="E18" s="13">
        <v>113782</v>
      </c>
      <c r="F18" s="13">
        <v>54141</v>
      </c>
      <c r="G18" s="13">
        <v>-72981</v>
      </c>
      <c r="H18" s="13">
        <v>25607</v>
      </c>
      <c r="I18" s="13">
        <v>-6445</v>
      </c>
      <c r="J18" s="13">
        <v>12067</v>
      </c>
      <c r="K18" s="13">
        <v>33531</v>
      </c>
      <c r="L18" s="13">
        <v>32208</v>
      </c>
      <c r="M18" s="13">
        <v>49230</v>
      </c>
      <c r="N18" s="13">
        <v>-16886</v>
      </c>
      <c r="O18" s="13">
        <v>-44139</v>
      </c>
      <c r="P18" s="13">
        <v>-7091</v>
      </c>
      <c r="Q18" s="13"/>
      <c r="R18" s="13"/>
    </row>
    <row r="19" spans="2:18" x14ac:dyDescent="0.2">
      <c r="B19" s="23" t="s">
        <v>68</v>
      </c>
      <c r="C19" s="13">
        <v>6088</v>
      </c>
      <c r="D19" s="13">
        <v>16775</v>
      </c>
      <c r="E19" s="13">
        <v>803</v>
      </c>
      <c r="F19" s="13">
        <v>24215</v>
      </c>
      <c r="G19" s="13">
        <v>18492</v>
      </c>
      <c r="H19" s="13">
        <v>5974</v>
      </c>
      <c r="I19" s="13">
        <v>141749</v>
      </c>
      <c r="J19" s="13">
        <v>86442</v>
      </c>
      <c r="K19" s="13">
        <v>41514</v>
      </c>
      <c r="L19" s="13">
        <v>99101</v>
      </c>
      <c r="M19" s="13">
        <v>406673</v>
      </c>
      <c r="N19" s="13">
        <v>118970</v>
      </c>
      <c r="O19" s="13">
        <v>24322</v>
      </c>
      <c r="P19" s="13">
        <v>183292</v>
      </c>
      <c r="Q19" s="13"/>
      <c r="R19" s="13"/>
    </row>
    <row r="20" spans="2:18" x14ac:dyDescent="0.2">
      <c r="B20" s="23" t="s">
        <v>69</v>
      </c>
      <c r="C20" s="19">
        <v>945122</v>
      </c>
      <c r="D20" s="19">
        <v>1028894</v>
      </c>
      <c r="E20" s="19">
        <v>1201170</v>
      </c>
      <c r="F20" s="19">
        <v>920318</v>
      </c>
      <c r="G20" s="19">
        <v>879634</v>
      </c>
      <c r="H20" s="19">
        <v>738196</v>
      </c>
      <c r="I20" s="19">
        <v>888678</v>
      </c>
      <c r="J20" s="19">
        <v>969062</v>
      </c>
      <c r="K20" s="19">
        <v>872697</v>
      </c>
      <c r="L20" s="19">
        <v>842012</v>
      </c>
      <c r="M20" s="19">
        <v>1455633</v>
      </c>
      <c r="N20" s="19">
        <v>932296</v>
      </c>
      <c r="O20" s="19">
        <v>423927</v>
      </c>
      <c r="P20" s="19">
        <v>857772</v>
      </c>
      <c r="Q20" s="19"/>
      <c r="R20" s="19"/>
    </row>
    <row r="21" spans="2:18" x14ac:dyDescent="0.2">
      <c r="B21" s="23" t="s">
        <v>70</v>
      </c>
      <c r="C21" s="13">
        <v>72037</v>
      </c>
      <c r="D21" s="13">
        <v>98149</v>
      </c>
      <c r="E21" s="13">
        <v>46320</v>
      </c>
      <c r="F21" s="13">
        <v>44790</v>
      </c>
      <c r="G21" s="13">
        <v>54970</v>
      </c>
      <c r="H21" s="13">
        <v>49143</v>
      </c>
      <c r="I21" s="13">
        <v>45585</v>
      </c>
      <c r="J21" s="13">
        <v>48297</v>
      </c>
      <c r="K21" s="13">
        <v>59877</v>
      </c>
      <c r="L21" s="13">
        <v>50549</v>
      </c>
      <c r="M21" s="13">
        <v>38608</v>
      </c>
      <c r="N21" s="13">
        <v>24387</v>
      </c>
      <c r="O21" s="13">
        <v>51350</v>
      </c>
      <c r="P21" s="13">
        <v>13188</v>
      </c>
      <c r="Q21" s="13"/>
      <c r="R21" s="13"/>
    </row>
    <row r="22" spans="2:18" x14ac:dyDescent="0.2">
      <c r="B22" s="23" t="s">
        <v>71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2:18" x14ac:dyDescent="0.2">
      <c r="B23" s="23" t="s">
        <v>72</v>
      </c>
      <c r="C23" s="13">
        <v>-163736</v>
      </c>
      <c r="D23" s="13">
        <v>-183246</v>
      </c>
      <c r="E23" s="13">
        <v>-177731</v>
      </c>
      <c r="F23" s="13">
        <v>-196016</v>
      </c>
      <c r="G23" s="13">
        <v>-189492</v>
      </c>
      <c r="H23" s="13">
        <v>-196008</v>
      </c>
      <c r="I23" s="13">
        <v>-180847</v>
      </c>
      <c r="J23" s="13">
        <v>-180111</v>
      </c>
      <c r="K23" s="13">
        <v>-178582</v>
      </c>
      <c r="L23" s="13">
        <v>-173292</v>
      </c>
      <c r="M23" s="13">
        <v>-213297</v>
      </c>
      <c r="N23" s="13">
        <v>-265967</v>
      </c>
      <c r="O23" s="13">
        <v>-255516</v>
      </c>
      <c r="P23" s="13">
        <v>-294733</v>
      </c>
      <c r="Q23" s="13"/>
      <c r="R23" s="13"/>
    </row>
    <row r="24" spans="2:18" x14ac:dyDescent="0.2">
      <c r="B24" s="23" t="s">
        <v>73</v>
      </c>
      <c r="C24" s="26">
        <v>2651</v>
      </c>
      <c r="D24" s="26">
        <v>-42834</v>
      </c>
      <c r="E24" s="26">
        <v>-203719</v>
      </c>
      <c r="F24" s="26">
        <v>-114216</v>
      </c>
      <c r="G24" s="26">
        <v>177776</v>
      </c>
      <c r="H24" s="26">
        <v>-162044</v>
      </c>
      <c r="I24" s="26">
        <v>-76456</v>
      </c>
      <c r="J24" s="26">
        <v>-76836</v>
      </c>
      <c r="K24" s="26">
        <v>-198285</v>
      </c>
      <c r="L24" s="26">
        <v>-74016</v>
      </c>
      <c r="M24" s="26">
        <v>-365873</v>
      </c>
      <c r="N24" s="26">
        <v>90833</v>
      </c>
      <c r="O24" s="26">
        <v>264881</v>
      </c>
      <c r="P24" s="26">
        <v>-185754</v>
      </c>
      <c r="Q24" s="26"/>
      <c r="R24" s="26"/>
    </row>
    <row r="25" spans="2:18" x14ac:dyDescent="0.2">
      <c r="B25" s="23"/>
      <c r="C25" s="13">
        <v>-161085</v>
      </c>
      <c r="D25" s="13">
        <v>-226080</v>
      </c>
      <c r="E25" s="13">
        <v>-381450</v>
      </c>
      <c r="F25" s="13">
        <v>-310232</v>
      </c>
      <c r="G25" s="13">
        <v>-11716</v>
      </c>
      <c r="H25" s="13">
        <v>-358052</v>
      </c>
      <c r="I25" s="13">
        <v>-257303</v>
      </c>
      <c r="J25" s="13">
        <v>-256947</v>
      </c>
      <c r="K25" s="13">
        <v>-376867</v>
      </c>
      <c r="L25" s="13">
        <v>-247308</v>
      </c>
      <c r="M25" s="13">
        <v>-579170</v>
      </c>
      <c r="N25" s="13">
        <v>-175134</v>
      </c>
      <c r="O25" s="13">
        <v>9365</v>
      </c>
      <c r="P25" s="13">
        <v>-480487</v>
      </c>
      <c r="Q25" s="13"/>
      <c r="R25" s="13"/>
    </row>
    <row r="26" spans="2:18" x14ac:dyDescent="0.2">
      <c r="B26" s="2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2:18" x14ac:dyDescent="0.2">
      <c r="B27" s="23" t="s">
        <v>74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2:18" x14ac:dyDescent="0.2">
      <c r="B28" s="24" t="s">
        <v>75</v>
      </c>
      <c r="C28" s="13">
        <v>0</v>
      </c>
      <c r="D28" s="13">
        <v>-1201</v>
      </c>
      <c r="E28" s="13">
        <v>5533</v>
      </c>
      <c r="F28" s="13">
        <v>997</v>
      </c>
      <c r="G28" s="13">
        <v>2231</v>
      </c>
      <c r="H28" s="13">
        <v>-14644</v>
      </c>
      <c r="I28" s="13">
        <v>-5630</v>
      </c>
      <c r="J28" s="13">
        <v>-6949</v>
      </c>
      <c r="K28" s="13">
        <v>217</v>
      </c>
      <c r="L28" s="13">
        <v>-4145</v>
      </c>
      <c r="M28" s="13">
        <v>-8027</v>
      </c>
      <c r="N28" s="13">
        <v>-26633</v>
      </c>
      <c r="O28" s="13">
        <v>-22414</v>
      </c>
      <c r="P28" s="13">
        <v>-18050</v>
      </c>
      <c r="Q28" s="13"/>
      <c r="R28" s="13"/>
    </row>
    <row r="29" spans="2:18" x14ac:dyDescent="0.2">
      <c r="B29" s="23" t="s">
        <v>76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2:18" x14ac:dyDescent="0.2">
      <c r="B30" s="24" t="s">
        <v>75</v>
      </c>
      <c r="C30" s="13">
        <v>67058</v>
      </c>
      <c r="D30" s="13">
        <v>84553</v>
      </c>
      <c r="E30" s="13">
        <v>46486</v>
      </c>
      <c r="F30" s="13">
        <v>72726</v>
      </c>
      <c r="G30" s="13">
        <v>101396</v>
      </c>
      <c r="H30" s="13">
        <v>111237</v>
      </c>
      <c r="I30" s="13">
        <v>107594</v>
      </c>
      <c r="J30" s="13">
        <v>86986</v>
      </c>
      <c r="K30" s="13">
        <v>143290</v>
      </c>
      <c r="L30" s="13">
        <v>143073</v>
      </c>
      <c r="M30" s="13">
        <v>120268</v>
      </c>
      <c r="N30" s="13">
        <v>82875</v>
      </c>
      <c r="O30" s="13">
        <v>91600</v>
      </c>
      <c r="P30" s="13">
        <v>37153</v>
      </c>
      <c r="Q30" s="13"/>
      <c r="R30" s="13"/>
    </row>
    <row r="31" spans="2:18" x14ac:dyDescent="0.2">
      <c r="B31" s="24" t="s">
        <v>77</v>
      </c>
      <c r="C31" s="13">
        <v>-7429</v>
      </c>
      <c r="D31" s="13">
        <v>-11604</v>
      </c>
      <c r="E31" s="13">
        <v>0</v>
      </c>
      <c r="F31" s="13">
        <v>-2033</v>
      </c>
      <c r="G31" s="13">
        <v>-11546</v>
      </c>
      <c r="H31" s="13">
        <v>0</v>
      </c>
      <c r="I31" s="13">
        <v>-31738</v>
      </c>
      <c r="J31" s="13">
        <v>0</v>
      </c>
      <c r="K31" s="13">
        <v>-9253</v>
      </c>
      <c r="L31" s="13">
        <v>0</v>
      </c>
      <c r="M31" s="13">
        <v>0</v>
      </c>
      <c r="N31" s="13">
        <v>-8103</v>
      </c>
      <c r="O31" s="13">
        <v>-1732</v>
      </c>
      <c r="P31" s="13">
        <v>0</v>
      </c>
      <c r="Q31" s="13"/>
      <c r="R31" s="13"/>
    </row>
    <row r="32" spans="2:18" x14ac:dyDescent="0.2">
      <c r="B32" s="23" t="s">
        <v>78</v>
      </c>
      <c r="C32" s="19">
        <v>915703</v>
      </c>
      <c r="D32" s="19">
        <v>972711</v>
      </c>
      <c r="E32" s="19">
        <v>918059</v>
      </c>
      <c r="F32" s="19">
        <v>726566</v>
      </c>
      <c r="G32" s="19">
        <v>1014969</v>
      </c>
      <c r="H32" s="19">
        <v>525880</v>
      </c>
      <c r="I32" s="19">
        <v>747186</v>
      </c>
      <c r="J32" s="19">
        <v>840449</v>
      </c>
      <c r="K32" s="19">
        <v>689961</v>
      </c>
      <c r="L32" s="19">
        <v>784181</v>
      </c>
      <c r="M32" s="19">
        <v>1027312</v>
      </c>
      <c r="N32" s="19">
        <v>829688</v>
      </c>
      <c r="O32" s="19">
        <v>552096</v>
      </c>
      <c r="P32" s="19">
        <v>409576</v>
      </c>
      <c r="Q32" s="19"/>
      <c r="R32" s="19"/>
    </row>
    <row r="33" spans="2:18" x14ac:dyDescent="0.2">
      <c r="B33" s="23" t="s">
        <v>79</v>
      </c>
      <c r="C33" s="13">
        <v>-240497</v>
      </c>
      <c r="D33" s="13">
        <v>-265448</v>
      </c>
      <c r="E33" s="13">
        <v>-148278</v>
      </c>
      <c r="F33" s="13">
        <v>-140239</v>
      </c>
      <c r="G33" s="13">
        <v>-285003</v>
      </c>
      <c r="H33" s="13">
        <v>-122005</v>
      </c>
      <c r="I33" s="13">
        <v>-139812</v>
      </c>
      <c r="J33" s="13">
        <v>-226730</v>
      </c>
      <c r="K33" s="13">
        <v>-153840</v>
      </c>
      <c r="L33" s="13">
        <v>-154557</v>
      </c>
      <c r="M33" s="13">
        <v>-72229</v>
      </c>
      <c r="N33" s="13">
        <v>-314449</v>
      </c>
      <c r="O33" s="13">
        <v>-150896</v>
      </c>
      <c r="P33" s="13">
        <v>-177308</v>
      </c>
      <c r="Q33" s="13"/>
      <c r="R33" s="13"/>
    </row>
    <row r="34" spans="2:18" ht="13.5" thickBot="1" x14ac:dyDescent="0.25">
      <c r="B34" s="23" t="s">
        <v>80</v>
      </c>
      <c r="C34" s="27">
        <v>675206</v>
      </c>
      <c r="D34" s="27">
        <v>707263</v>
      </c>
      <c r="E34" s="27">
        <v>769781</v>
      </c>
      <c r="F34" s="27">
        <v>586327</v>
      </c>
      <c r="G34" s="27">
        <v>729966</v>
      </c>
      <c r="H34" s="27">
        <v>403875</v>
      </c>
      <c r="I34" s="27">
        <v>607374</v>
      </c>
      <c r="J34" s="27">
        <v>613719</v>
      </c>
      <c r="K34" s="27">
        <v>536121</v>
      </c>
      <c r="L34" s="27">
        <v>629624</v>
      </c>
      <c r="M34" s="27">
        <v>955083</v>
      </c>
      <c r="N34" s="27">
        <v>515239</v>
      </c>
      <c r="O34" s="27">
        <v>401200</v>
      </c>
      <c r="P34" s="27">
        <v>232268</v>
      </c>
      <c r="Q34" s="27"/>
      <c r="R34" s="27"/>
    </row>
    <row r="35" spans="2:18" ht="13.5" thickTop="1" x14ac:dyDescent="0.2"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2:18" x14ac:dyDescent="0.2"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2:18" x14ac:dyDescent="0.2">
      <c r="B37" s="23" t="s">
        <v>81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2:18" x14ac:dyDescent="0.2">
      <c r="B38" s="23" t="s">
        <v>82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2:18" x14ac:dyDescent="0.2">
      <c r="B39" s="24" t="s">
        <v>83</v>
      </c>
      <c r="C39" s="13">
        <v>-21346</v>
      </c>
      <c r="D39" s="13">
        <v>26807</v>
      </c>
      <c r="E39" s="13">
        <v>3860</v>
      </c>
      <c r="F39" s="13">
        <v>-3728</v>
      </c>
      <c r="G39" s="13">
        <v>0</v>
      </c>
      <c r="H39" s="13">
        <v>-5291</v>
      </c>
      <c r="I39" s="13">
        <v>1985</v>
      </c>
      <c r="J39" s="13">
        <v>-9041</v>
      </c>
      <c r="K39" s="13">
        <v>-2518</v>
      </c>
      <c r="L39" s="13">
        <v>6783</v>
      </c>
      <c r="M39" s="13">
        <v>9699</v>
      </c>
      <c r="N39" s="13">
        <v>-58</v>
      </c>
      <c r="O39" s="13"/>
      <c r="P39" s="13">
        <v>-2606</v>
      </c>
      <c r="Q39" s="13"/>
      <c r="R39" s="13"/>
    </row>
    <row r="40" spans="2:18" x14ac:dyDescent="0.2">
      <c r="B40" s="23" t="s">
        <v>84</v>
      </c>
      <c r="C40" s="25"/>
      <c r="D40" s="25"/>
      <c r="E40" s="25"/>
      <c r="F40" s="25"/>
      <c r="G40" s="25"/>
      <c r="H40" s="25"/>
      <c r="I40" s="25"/>
      <c r="J40" s="25"/>
      <c r="K40" s="25"/>
      <c r="L40" s="13"/>
      <c r="M40" s="13"/>
      <c r="N40" s="13"/>
      <c r="O40" s="25"/>
      <c r="P40" s="13"/>
      <c r="Q40" s="13"/>
      <c r="R40" s="13"/>
    </row>
    <row r="41" spans="2:18" x14ac:dyDescent="0.2">
      <c r="B41" s="24" t="s">
        <v>85</v>
      </c>
      <c r="C41" s="13">
        <v>84813</v>
      </c>
      <c r="D41" s="13">
        <v>-15846</v>
      </c>
      <c r="E41" s="13">
        <v>-516684</v>
      </c>
      <c r="F41" s="13">
        <v>-43883</v>
      </c>
      <c r="G41" s="13">
        <v>231056</v>
      </c>
      <c r="H41" s="13">
        <v>-349575</v>
      </c>
      <c r="I41" s="13">
        <v>130861</v>
      </c>
      <c r="J41" s="13">
        <v>442693</v>
      </c>
      <c r="K41" s="13">
        <v>394631</v>
      </c>
      <c r="L41" s="13">
        <v>75520</v>
      </c>
      <c r="M41" s="13">
        <v>1351674</v>
      </c>
      <c r="N41" s="13">
        <v>-199315</v>
      </c>
      <c r="O41" s="13">
        <v>-1001623</v>
      </c>
      <c r="P41" s="13">
        <v>480281</v>
      </c>
      <c r="Q41" s="13"/>
      <c r="R41" s="13"/>
    </row>
    <row r="42" spans="2:18" x14ac:dyDescent="0.2">
      <c r="B42" s="24" t="s">
        <v>86</v>
      </c>
      <c r="C42" s="13">
        <v>0</v>
      </c>
      <c r="D42" s="13">
        <v>0</v>
      </c>
      <c r="E42" s="13">
        <v>0</v>
      </c>
      <c r="F42" s="13">
        <v>0</v>
      </c>
      <c r="G42" s="13">
        <v>-458</v>
      </c>
      <c r="H42" s="13">
        <v>-1359</v>
      </c>
      <c r="I42" s="13">
        <v>1962</v>
      </c>
      <c r="J42" s="13">
        <v>-1131</v>
      </c>
      <c r="K42" s="13">
        <v>-1125</v>
      </c>
      <c r="L42" s="13">
        <v>597</v>
      </c>
      <c r="M42" s="13">
        <v>-1067</v>
      </c>
      <c r="N42" s="13">
        <v>2531</v>
      </c>
      <c r="O42" s="13">
        <v>-1460</v>
      </c>
      <c r="P42" s="13">
        <v>15</v>
      </c>
      <c r="Q42" s="13"/>
      <c r="R42" s="13"/>
    </row>
    <row r="43" spans="2:18" x14ac:dyDescent="0.2">
      <c r="B43" s="24" t="s">
        <v>87</v>
      </c>
      <c r="C43" s="13">
        <v>7462</v>
      </c>
      <c r="D43" s="13">
        <v>12193</v>
      </c>
      <c r="E43" s="13">
        <v>-38535</v>
      </c>
      <c r="F43" s="13">
        <v>-16400</v>
      </c>
      <c r="G43" s="13">
        <v>5632</v>
      </c>
      <c r="H43" s="13">
        <v>16185</v>
      </c>
      <c r="I43" s="13">
        <v>11293</v>
      </c>
      <c r="J43" s="13">
        <v>-11522</v>
      </c>
      <c r="K43" s="13">
        <v>1039</v>
      </c>
      <c r="L43" s="13">
        <v>-61810</v>
      </c>
      <c r="M43" s="13">
        <v>-88213</v>
      </c>
      <c r="N43" s="13">
        <v>23730</v>
      </c>
      <c r="O43" s="13">
        <v>14001</v>
      </c>
      <c r="P43" s="13">
        <v>-28529</v>
      </c>
      <c r="Q43" s="13"/>
      <c r="R43" s="13"/>
    </row>
    <row r="44" spans="2:18" x14ac:dyDescent="0.2">
      <c r="B44" s="24" t="s">
        <v>202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>
        <v>-172753</v>
      </c>
      <c r="O44" s="13"/>
      <c r="P44" s="13"/>
      <c r="Q44" s="13"/>
      <c r="R44" s="13"/>
    </row>
    <row r="45" spans="2:18" x14ac:dyDescent="0.2">
      <c r="B45" s="24" t="s">
        <v>203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>
        <v>3367</v>
      </c>
      <c r="O45" s="13">
        <v>-2450</v>
      </c>
      <c r="P45" s="13">
        <v>693</v>
      </c>
      <c r="Q45" s="13"/>
      <c r="R45" s="13"/>
    </row>
    <row r="46" spans="2:18" x14ac:dyDescent="0.2">
      <c r="B46" s="23" t="s">
        <v>88</v>
      </c>
      <c r="C46" s="19">
        <v>70929</v>
      </c>
      <c r="D46" s="19">
        <v>23154</v>
      </c>
      <c r="E46" s="19">
        <v>-551359</v>
      </c>
      <c r="F46" s="19">
        <v>-64011</v>
      </c>
      <c r="G46" s="19">
        <v>236230</v>
      </c>
      <c r="H46" s="19">
        <v>-340454</v>
      </c>
      <c r="I46" s="19">
        <v>146101</v>
      </c>
      <c r="J46" s="19">
        <v>420999</v>
      </c>
      <c r="K46" s="19">
        <v>392027</v>
      </c>
      <c r="L46" s="19">
        <v>21090</v>
      </c>
      <c r="M46" s="19">
        <v>1272093</v>
      </c>
      <c r="N46" s="19">
        <v>-342498</v>
      </c>
      <c r="O46" s="19">
        <v>-991532</v>
      </c>
      <c r="P46" s="19">
        <v>449854</v>
      </c>
      <c r="Q46" s="19"/>
      <c r="R46" s="19"/>
    </row>
    <row r="47" spans="2:18" ht="13.5" thickBot="1" x14ac:dyDescent="0.25">
      <c r="B47" s="23" t="s">
        <v>89</v>
      </c>
      <c r="C47" s="27">
        <v>746135</v>
      </c>
      <c r="D47" s="27">
        <v>730417</v>
      </c>
      <c r="E47" s="27">
        <v>218422</v>
      </c>
      <c r="F47" s="27">
        <v>522316</v>
      </c>
      <c r="G47" s="27">
        <v>966196</v>
      </c>
      <c r="H47" s="27">
        <v>63421</v>
      </c>
      <c r="I47" s="27">
        <v>753475</v>
      </c>
      <c r="J47" s="27">
        <v>1034718</v>
      </c>
      <c r="K47" s="27">
        <v>928148</v>
      </c>
      <c r="L47" s="27">
        <v>650714</v>
      </c>
      <c r="M47" s="27">
        <v>2227176</v>
      </c>
      <c r="N47" s="27">
        <v>172741</v>
      </c>
      <c r="O47" s="27">
        <v>-590332</v>
      </c>
      <c r="P47" s="27">
        <v>682122</v>
      </c>
      <c r="Q47" s="27"/>
      <c r="R47" s="27"/>
    </row>
    <row r="48" spans="2:18" ht="13.5" thickTop="1" x14ac:dyDescent="0.2">
      <c r="B48" s="23" t="s">
        <v>90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2:18" x14ac:dyDescent="0.2">
      <c r="B49" s="24" t="s">
        <v>91</v>
      </c>
      <c r="C49" s="13">
        <v>614565</v>
      </c>
      <c r="D49" s="13">
        <v>644777</v>
      </c>
      <c r="E49" s="13">
        <v>715047</v>
      </c>
      <c r="F49" s="13">
        <v>575632</v>
      </c>
      <c r="G49" s="13">
        <v>674878</v>
      </c>
      <c r="H49" s="13">
        <v>455011</v>
      </c>
      <c r="I49" s="13">
        <v>631034</v>
      </c>
      <c r="J49" s="13">
        <v>594932</v>
      </c>
      <c r="K49" s="13">
        <v>584839</v>
      </c>
      <c r="L49" s="13">
        <v>610758</v>
      </c>
      <c r="M49" s="13">
        <v>891387</v>
      </c>
      <c r="N49" s="13">
        <v>467235</v>
      </c>
      <c r="O49" s="13">
        <v>368256</v>
      </c>
      <c r="P49" s="13">
        <v>188934</v>
      </c>
      <c r="Q49" s="13"/>
      <c r="R49" s="13"/>
    </row>
    <row r="50" spans="2:18" x14ac:dyDescent="0.2">
      <c r="B50" s="24" t="s">
        <v>92</v>
      </c>
      <c r="C50" s="13">
        <v>60641</v>
      </c>
      <c r="D50" s="13">
        <v>62486</v>
      </c>
      <c r="E50" s="13">
        <v>54734</v>
      </c>
      <c r="F50" s="13">
        <v>10695</v>
      </c>
      <c r="G50" s="13">
        <v>55088</v>
      </c>
      <c r="H50" s="13">
        <v>-51136</v>
      </c>
      <c r="I50" s="13">
        <v>-23660</v>
      </c>
      <c r="J50" s="13">
        <v>18787</v>
      </c>
      <c r="K50" s="13">
        <v>-48718</v>
      </c>
      <c r="L50" s="13">
        <v>18866</v>
      </c>
      <c r="M50" s="13">
        <v>63696</v>
      </c>
      <c r="N50" s="13">
        <v>48004</v>
      </c>
      <c r="O50" s="13">
        <v>32944</v>
      </c>
      <c r="P50" s="13">
        <v>43334</v>
      </c>
      <c r="Q50" s="13"/>
      <c r="R50" s="13"/>
    </row>
    <row r="51" spans="2:18" ht="13.5" thickBot="1" x14ac:dyDescent="0.25">
      <c r="B51" s="23"/>
      <c r="C51" s="27">
        <v>675206</v>
      </c>
      <c r="D51" s="27">
        <v>707263</v>
      </c>
      <c r="E51" s="27">
        <v>769781</v>
      </c>
      <c r="F51" s="27">
        <v>586327</v>
      </c>
      <c r="G51" s="27">
        <v>729966</v>
      </c>
      <c r="H51" s="27">
        <v>403875</v>
      </c>
      <c r="I51" s="27">
        <v>607374</v>
      </c>
      <c r="J51" s="27">
        <v>613719</v>
      </c>
      <c r="K51" s="27">
        <v>536121</v>
      </c>
      <c r="L51" s="27">
        <v>629624</v>
      </c>
      <c r="M51" s="27">
        <v>955083</v>
      </c>
      <c r="N51" s="27">
        <v>515239</v>
      </c>
      <c r="O51" s="27">
        <v>401200</v>
      </c>
      <c r="P51" s="27">
        <v>232268</v>
      </c>
      <c r="Q51" s="27"/>
      <c r="R51" s="27"/>
    </row>
    <row r="52" spans="2:18" ht="13.5" thickTop="1" x14ac:dyDescent="0.2">
      <c r="B52" s="2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2:18" x14ac:dyDescent="0.2">
      <c r="B53" s="23" t="s">
        <v>93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2:18" x14ac:dyDescent="0.2">
      <c r="B54" s="23" t="s">
        <v>94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2:18" x14ac:dyDescent="0.2">
      <c r="B55" s="24" t="s">
        <v>91</v>
      </c>
      <c r="C55" s="13">
        <v>684769</v>
      </c>
      <c r="D55" s="13">
        <v>654700</v>
      </c>
      <c r="E55" s="13">
        <v>346667</v>
      </c>
      <c r="F55" s="13">
        <v>556345</v>
      </c>
      <c r="G55" s="13">
        <v>824656</v>
      </c>
      <c r="H55" s="13">
        <v>207703</v>
      </c>
      <c r="I55" s="13">
        <v>757508</v>
      </c>
      <c r="J55" s="13">
        <v>941361</v>
      </c>
      <c r="K55" s="13">
        <v>940424</v>
      </c>
      <c r="L55" s="13">
        <v>625580</v>
      </c>
      <c r="M55" s="13">
        <v>1989067</v>
      </c>
      <c r="N55" s="13">
        <v>112435</v>
      </c>
      <c r="O55" s="13">
        <v>-494864</v>
      </c>
      <c r="P55" s="13">
        <v>546136</v>
      </c>
      <c r="Q55" s="13"/>
      <c r="R55" s="13"/>
    </row>
    <row r="56" spans="2:18" x14ac:dyDescent="0.2">
      <c r="B56" s="24" t="s">
        <v>92</v>
      </c>
      <c r="C56" s="13">
        <v>61366</v>
      </c>
      <c r="D56" s="13">
        <v>75717</v>
      </c>
      <c r="E56" s="13">
        <v>-128245</v>
      </c>
      <c r="F56" s="13">
        <v>-34029</v>
      </c>
      <c r="G56" s="13">
        <v>141540</v>
      </c>
      <c r="H56" s="13">
        <v>-144282</v>
      </c>
      <c r="I56" s="13">
        <v>-4033</v>
      </c>
      <c r="J56" s="13">
        <v>93357</v>
      </c>
      <c r="K56" s="13">
        <v>-12276</v>
      </c>
      <c r="L56" s="13">
        <v>25134</v>
      </c>
      <c r="M56" s="13">
        <v>238109</v>
      </c>
      <c r="N56" s="13">
        <v>60306</v>
      </c>
      <c r="O56" s="13">
        <v>-95468</v>
      </c>
      <c r="P56" s="13">
        <v>135986</v>
      </c>
      <c r="Q56" s="13"/>
      <c r="R56" s="13"/>
    </row>
    <row r="57" spans="2:18" ht="13.5" thickBot="1" x14ac:dyDescent="0.25">
      <c r="B57" s="23"/>
      <c r="C57" s="27">
        <v>746135</v>
      </c>
      <c r="D57" s="27">
        <v>730417</v>
      </c>
      <c r="E57" s="27">
        <v>218422</v>
      </c>
      <c r="F57" s="27">
        <v>522316</v>
      </c>
      <c r="G57" s="27">
        <v>966196</v>
      </c>
      <c r="H57" s="27">
        <v>63421</v>
      </c>
      <c r="I57" s="27">
        <v>753475</v>
      </c>
      <c r="J57" s="27">
        <v>1034718</v>
      </c>
      <c r="K57" s="27">
        <v>928148</v>
      </c>
      <c r="L57" s="27">
        <v>650714</v>
      </c>
      <c r="M57" s="27">
        <v>2227176</v>
      </c>
      <c r="N57" s="27">
        <v>172741</v>
      </c>
      <c r="O57" s="27">
        <v>-590332</v>
      </c>
      <c r="P57" s="27">
        <v>682122</v>
      </c>
      <c r="Q57" s="27"/>
      <c r="R57" s="27"/>
    </row>
    <row r="58" spans="2:18" ht="13.5" thickTop="1" x14ac:dyDescent="0.2">
      <c r="B58" s="2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2:18" x14ac:dyDescent="0.2">
      <c r="B59" s="23" t="s">
        <v>95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pans="2:18" x14ac:dyDescent="0.2">
      <c r="B60" s="24" t="s">
        <v>96</v>
      </c>
      <c r="C60" s="12">
        <v>7.2</v>
      </c>
      <c r="D60" s="12">
        <v>7.6</v>
      </c>
      <c r="E60" s="12">
        <v>8.4</v>
      </c>
      <c r="F60" s="12">
        <v>6.7</v>
      </c>
      <c r="G60" s="12">
        <v>7.9</v>
      </c>
      <c r="H60" s="12">
        <v>5.3</v>
      </c>
      <c r="I60" s="12">
        <v>7.4</v>
      </c>
      <c r="J60" s="12">
        <v>6.9</v>
      </c>
      <c r="K60" s="12">
        <v>6.8</v>
      </c>
      <c r="L60" s="12">
        <v>7.1</v>
      </c>
      <c r="M60" s="12">
        <v>10.3</v>
      </c>
      <c r="N60" s="12">
        <v>5.3</v>
      </c>
      <c r="O60" s="12">
        <v>4.2</v>
      </c>
      <c r="P60" s="12">
        <v>2.1</v>
      </c>
      <c r="Q60" s="12"/>
      <c r="R60" s="12"/>
    </row>
    <row r="61" spans="2:18" x14ac:dyDescent="0.2">
      <c r="B61" s="24" t="s">
        <v>97</v>
      </c>
      <c r="C61" s="12">
        <v>7.2</v>
      </c>
      <c r="D61" s="12">
        <v>7.5</v>
      </c>
      <c r="E61" s="12">
        <v>8.3000000000000007</v>
      </c>
      <c r="F61" s="12">
        <v>6.7</v>
      </c>
      <c r="G61" s="12">
        <v>7.8</v>
      </c>
      <c r="H61" s="12">
        <v>5.3</v>
      </c>
      <c r="I61" s="12">
        <v>7.3</v>
      </c>
      <c r="J61" s="12">
        <v>6.9</v>
      </c>
      <c r="K61" s="12">
        <v>6.8</v>
      </c>
      <c r="L61" s="12">
        <v>7.1</v>
      </c>
      <c r="M61" s="12">
        <v>10.199999999999999</v>
      </c>
      <c r="N61" s="12">
        <v>5.3</v>
      </c>
      <c r="O61" s="12">
        <v>4.2</v>
      </c>
      <c r="P61" s="12">
        <v>2.1</v>
      </c>
      <c r="Q61" s="12"/>
      <c r="R61" s="12"/>
    </row>
    <row r="62" spans="2:18" x14ac:dyDescent="0.2">
      <c r="B62" s="2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2:18" x14ac:dyDescent="0.2">
      <c r="B63" s="2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</row>
    <row r="64" spans="2:18" x14ac:dyDescent="0.2">
      <c r="B64" s="2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</row>
    <row r="65" spans="2:18" x14ac:dyDescent="0.2">
      <c r="B65" s="2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</sheetData>
  <mergeCells count="4">
    <mergeCell ref="C6:F6"/>
    <mergeCell ref="G6:J6"/>
    <mergeCell ref="K6:N6"/>
    <mergeCell ref="O6:R6"/>
  </mergeCells>
  <pageMargins left="0.7" right="0.7" top="0.75" bottom="0.75" header="0.3" footer="0.3"/>
  <pageSetup paperSize="9" scale="6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4:R66"/>
  <sheetViews>
    <sheetView workbookViewId="0">
      <pane xSplit="2" ySplit="7" topLeftCell="H8" activePane="bottomRight" state="frozen"/>
      <selection pane="topRight" activeCell="C1" sqref="C1"/>
      <selection pane="bottomLeft" activeCell="A8" sqref="A8"/>
      <selection pane="bottomRight" activeCell="P61" sqref="P61"/>
    </sheetView>
  </sheetViews>
  <sheetFormatPr defaultRowHeight="12.75" x14ac:dyDescent="0.2"/>
  <cols>
    <col min="1" max="1" width="3.28515625" style="1" customWidth="1"/>
    <col min="2" max="2" width="57.5703125" style="1" customWidth="1"/>
    <col min="3" max="18" width="11.5703125" style="1" customWidth="1"/>
    <col min="19" max="16384" width="9.140625" style="1"/>
  </cols>
  <sheetData>
    <row r="4" spans="2:18" x14ac:dyDescent="0.2">
      <c r="B4" s="2" t="s">
        <v>57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18" x14ac:dyDescent="0.2">
      <c r="B5" s="2" t="s">
        <v>99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2:18" x14ac:dyDescent="0.2">
      <c r="B6" s="21"/>
      <c r="C6" s="40">
        <v>2013</v>
      </c>
      <c r="D6" s="40"/>
      <c r="E6" s="40"/>
      <c r="F6" s="40"/>
      <c r="G6" s="41">
        <v>2014</v>
      </c>
      <c r="H6" s="41"/>
      <c r="I6" s="41"/>
      <c r="J6" s="41"/>
      <c r="K6" s="42">
        <v>2015</v>
      </c>
      <c r="L6" s="42"/>
      <c r="M6" s="42"/>
      <c r="N6" s="42"/>
      <c r="O6" s="43">
        <v>2016</v>
      </c>
      <c r="P6" s="43"/>
      <c r="Q6" s="43"/>
      <c r="R6" s="43"/>
    </row>
    <row r="7" spans="2:18" x14ac:dyDescent="0.2">
      <c r="B7" s="22" t="s">
        <v>98</v>
      </c>
      <c r="C7" s="9" t="s">
        <v>1</v>
      </c>
      <c r="D7" s="9" t="s">
        <v>2</v>
      </c>
      <c r="E7" s="9" t="s">
        <v>3</v>
      </c>
      <c r="F7" s="9" t="s">
        <v>4</v>
      </c>
      <c r="G7" s="10" t="s">
        <v>1</v>
      </c>
      <c r="H7" s="10" t="s">
        <v>2</v>
      </c>
      <c r="I7" s="10" t="s">
        <v>3</v>
      </c>
      <c r="J7" s="10" t="s">
        <v>4</v>
      </c>
      <c r="K7" s="11" t="s">
        <v>1</v>
      </c>
      <c r="L7" s="11" t="s">
        <v>2</v>
      </c>
      <c r="M7" s="11" t="s">
        <v>3</v>
      </c>
      <c r="N7" s="11" t="s">
        <v>4</v>
      </c>
      <c r="O7" s="37" t="s">
        <v>1</v>
      </c>
      <c r="P7" s="37" t="s">
        <v>2</v>
      </c>
      <c r="Q7" s="37" t="s">
        <v>3</v>
      </c>
      <c r="R7" s="37" t="s">
        <v>4</v>
      </c>
    </row>
    <row r="8" spans="2:18" x14ac:dyDescent="0.2">
      <c r="B8" s="23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2:18" x14ac:dyDescent="0.2">
      <c r="B9" s="2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2:18" x14ac:dyDescent="0.2">
      <c r="B10" s="21" t="s">
        <v>100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2:18" x14ac:dyDescent="0.2">
      <c r="B11" s="21" t="s">
        <v>101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2:18" x14ac:dyDescent="0.2">
      <c r="B12" s="24" t="s">
        <v>103</v>
      </c>
      <c r="C12" s="13">
        <v>8517760</v>
      </c>
      <c r="D12" s="13">
        <v>8529721</v>
      </c>
      <c r="E12" s="13">
        <v>8537208</v>
      </c>
      <c r="F12" s="13">
        <v>8540663</v>
      </c>
      <c r="G12" s="13">
        <v>8547598</v>
      </c>
      <c r="H12" s="13">
        <v>8565794</v>
      </c>
      <c r="I12" s="13">
        <v>8575791</v>
      </c>
      <c r="J12" s="13">
        <v>8582017</v>
      </c>
      <c r="K12" s="13">
        <v>8592462</v>
      </c>
      <c r="L12" s="13">
        <v>8607578</v>
      </c>
      <c r="M12" s="13">
        <v>8706062</v>
      </c>
      <c r="N12" s="13">
        <v>8816858</v>
      </c>
      <c r="O12" s="13">
        <v>8822475</v>
      </c>
      <c r="P12" s="13">
        <v>8823444</v>
      </c>
      <c r="Q12" s="13"/>
      <c r="R12" s="13"/>
    </row>
    <row r="13" spans="2:18" x14ac:dyDescent="0.2">
      <c r="B13" s="24" t="s">
        <v>104</v>
      </c>
      <c r="C13" s="13">
        <v>2131197</v>
      </c>
      <c r="D13" s="13">
        <v>2178912</v>
      </c>
      <c r="E13" s="13">
        <v>2208605</v>
      </c>
      <c r="F13" s="13">
        <v>2223076</v>
      </c>
      <c r="G13" s="13">
        <v>2256230</v>
      </c>
      <c r="H13" s="13">
        <v>2362005</v>
      </c>
      <c r="I13" s="13">
        <v>2372563</v>
      </c>
      <c r="J13" s="13">
        <v>2398794</v>
      </c>
      <c r="K13" s="13">
        <v>2439980</v>
      </c>
      <c r="L13" s="13">
        <v>2490619</v>
      </c>
      <c r="M13" s="13">
        <v>2983161</v>
      </c>
      <c r="N13" s="13">
        <v>3485891</v>
      </c>
      <c r="O13" s="13">
        <v>3505914</v>
      </c>
      <c r="P13" s="13">
        <v>3509442</v>
      </c>
      <c r="Q13" s="13"/>
      <c r="R13" s="13"/>
    </row>
    <row r="14" spans="2:18" x14ac:dyDescent="0.2">
      <c r="B14" s="24" t="s">
        <v>105</v>
      </c>
      <c r="C14" s="13">
        <v>10180803</v>
      </c>
      <c r="D14" s="13">
        <v>8540401</v>
      </c>
      <c r="E14" s="13">
        <v>8213801</v>
      </c>
      <c r="F14" s="13">
        <v>8857846</v>
      </c>
      <c r="G14" s="13">
        <v>9531492</v>
      </c>
      <c r="H14" s="13">
        <v>8496981</v>
      </c>
      <c r="I14" s="13">
        <v>8782357</v>
      </c>
      <c r="J14" s="13">
        <v>9780038</v>
      </c>
      <c r="K14" s="13">
        <v>10712531</v>
      </c>
      <c r="L14" s="13">
        <v>10109319</v>
      </c>
      <c r="M14" s="13">
        <v>11407268</v>
      </c>
      <c r="N14" s="13">
        <v>11222520</v>
      </c>
      <c r="O14" s="13">
        <v>10723014</v>
      </c>
      <c r="P14" s="13">
        <v>10214593</v>
      </c>
      <c r="Q14" s="13"/>
      <c r="R14" s="13"/>
    </row>
    <row r="15" spans="2:18" x14ac:dyDescent="0.2">
      <c r="B15" s="24" t="s">
        <v>102</v>
      </c>
      <c r="C15" s="19">
        <v>20829760</v>
      </c>
      <c r="D15" s="19">
        <v>19249034</v>
      </c>
      <c r="E15" s="19">
        <v>18959614</v>
      </c>
      <c r="F15" s="19">
        <v>19621585</v>
      </c>
      <c r="G15" s="19">
        <v>20335320</v>
      </c>
      <c r="H15" s="19">
        <v>19424780</v>
      </c>
      <c r="I15" s="19">
        <v>19730711</v>
      </c>
      <c r="J15" s="19">
        <v>20760849</v>
      </c>
      <c r="K15" s="19">
        <v>21744973</v>
      </c>
      <c r="L15" s="19">
        <v>21207516</v>
      </c>
      <c r="M15" s="19">
        <v>23096491</v>
      </c>
      <c r="N15" s="19">
        <v>23525269</v>
      </c>
      <c r="O15" s="19">
        <v>23051403</v>
      </c>
      <c r="P15" s="19">
        <v>22547479</v>
      </c>
      <c r="Q15" s="19"/>
      <c r="R15" s="19"/>
    </row>
    <row r="16" spans="2:18" x14ac:dyDescent="0.2">
      <c r="B16" s="24" t="s">
        <v>106</v>
      </c>
      <c r="C16" s="13">
        <v>1999137</v>
      </c>
      <c r="D16" s="13">
        <v>1951434</v>
      </c>
      <c r="E16" s="13">
        <v>1823189</v>
      </c>
      <c r="F16" s="13">
        <v>1757486</v>
      </c>
      <c r="G16" s="13">
        <v>1725228</v>
      </c>
      <c r="H16" s="13">
        <v>1519634</v>
      </c>
      <c r="I16" s="13">
        <v>1699559</v>
      </c>
      <c r="J16" s="13">
        <v>1821483</v>
      </c>
      <c r="K16" s="13">
        <v>1824936</v>
      </c>
      <c r="L16" s="13">
        <v>1850064</v>
      </c>
      <c r="M16" s="13">
        <v>2096436</v>
      </c>
      <c r="N16" s="13">
        <v>2199075</v>
      </c>
      <c r="O16" s="13">
        <v>2126227</v>
      </c>
      <c r="P16" s="13">
        <v>3781607</v>
      </c>
      <c r="Q16" s="13"/>
      <c r="R16" s="13"/>
    </row>
    <row r="17" spans="2:18" x14ac:dyDescent="0.2">
      <c r="B17" s="24" t="s">
        <v>107</v>
      </c>
      <c r="C17" s="29">
        <v>22828897</v>
      </c>
      <c r="D17" s="29">
        <v>21200468</v>
      </c>
      <c r="E17" s="29">
        <v>20782803</v>
      </c>
      <c r="F17" s="29">
        <v>21379071</v>
      </c>
      <c r="G17" s="29">
        <v>22060548</v>
      </c>
      <c r="H17" s="29">
        <v>20944414</v>
      </c>
      <c r="I17" s="29">
        <v>21430270</v>
      </c>
      <c r="J17" s="29">
        <v>22582332</v>
      </c>
      <c r="K17" s="29">
        <v>23569909</v>
      </c>
      <c r="L17" s="29">
        <v>23057580</v>
      </c>
      <c r="M17" s="29">
        <v>25192927</v>
      </c>
      <c r="N17" s="29">
        <v>25724344</v>
      </c>
      <c r="O17" s="29">
        <v>25177630</v>
      </c>
      <c r="P17" s="29">
        <v>26329086</v>
      </c>
      <c r="Q17" s="29"/>
      <c r="R17" s="29"/>
    </row>
    <row r="18" spans="2:18" x14ac:dyDescent="0.2">
      <c r="B18" s="28" t="s">
        <v>108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2:18" x14ac:dyDescent="0.2">
      <c r="B19" s="23" t="s">
        <v>109</v>
      </c>
      <c r="C19" s="13">
        <v>11217621</v>
      </c>
      <c r="D19" s="13">
        <v>11919559</v>
      </c>
      <c r="E19" s="13">
        <v>11935990</v>
      </c>
      <c r="F19" s="13">
        <v>11752387</v>
      </c>
      <c r="G19" s="13">
        <v>12558433</v>
      </c>
      <c r="H19" s="13">
        <v>12436295</v>
      </c>
      <c r="I19" s="13">
        <v>11639494</v>
      </c>
      <c r="J19" s="13">
        <v>11944694</v>
      </c>
      <c r="K19" s="13">
        <v>11871761</v>
      </c>
      <c r="L19" s="13">
        <v>11650401</v>
      </c>
      <c r="M19" s="13">
        <v>11774867</v>
      </c>
      <c r="N19" s="13">
        <v>14044656</v>
      </c>
      <c r="O19" s="13">
        <v>15860832</v>
      </c>
      <c r="P19" s="13">
        <v>14976065</v>
      </c>
      <c r="Q19" s="13"/>
      <c r="R19" s="13"/>
    </row>
    <row r="20" spans="2:18" x14ac:dyDescent="0.2">
      <c r="B20" s="23" t="s">
        <v>110</v>
      </c>
      <c r="C20" s="13">
        <v>168034</v>
      </c>
      <c r="D20" s="13">
        <v>113892</v>
      </c>
      <c r="E20" s="13">
        <v>113099</v>
      </c>
      <c r="F20" s="13">
        <v>109384</v>
      </c>
      <c r="G20" s="13">
        <v>117176</v>
      </c>
      <c r="H20" s="13">
        <v>119026</v>
      </c>
      <c r="I20" s="13">
        <v>83800</v>
      </c>
      <c r="J20" s="13">
        <v>22676</v>
      </c>
      <c r="K20" s="13">
        <v>11127</v>
      </c>
      <c r="L20" s="13">
        <v>9623</v>
      </c>
      <c r="M20" s="13">
        <v>2559</v>
      </c>
      <c r="N20" s="13">
        <v>743</v>
      </c>
      <c r="O20" s="13">
        <v>1413</v>
      </c>
      <c r="P20" s="13">
        <v>1295</v>
      </c>
      <c r="Q20" s="13"/>
      <c r="R20" s="13"/>
    </row>
    <row r="21" spans="2:18" x14ac:dyDescent="0.2">
      <c r="B21" s="23" t="s">
        <v>111</v>
      </c>
      <c r="C21" s="13">
        <v>289857</v>
      </c>
      <c r="D21" s="13">
        <v>282987</v>
      </c>
      <c r="E21" s="13">
        <v>274970</v>
      </c>
      <c r="F21" s="13">
        <v>271585</v>
      </c>
      <c r="G21" s="13">
        <v>259833</v>
      </c>
      <c r="H21" s="13">
        <v>319279</v>
      </c>
      <c r="I21" s="13">
        <v>306298</v>
      </c>
      <c r="J21" s="13">
        <v>254304</v>
      </c>
      <c r="K21" s="13">
        <v>249766</v>
      </c>
      <c r="L21" s="13">
        <v>237091</v>
      </c>
      <c r="M21" s="13">
        <v>234499</v>
      </c>
      <c r="N21" s="13">
        <v>223414</v>
      </c>
      <c r="O21" s="13">
        <v>259962</v>
      </c>
      <c r="P21" s="13">
        <v>233995</v>
      </c>
      <c r="Q21" s="13"/>
      <c r="R21" s="13"/>
    </row>
    <row r="22" spans="2:18" x14ac:dyDescent="0.2">
      <c r="B22" s="23" t="s">
        <v>112</v>
      </c>
      <c r="C22" s="13">
        <v>111303</v>
      </c>
      <c r="D22" s="13">
        <v>75978</v>
      </c>
      <c r="E22" s="13">
        <v>69981</v>
      </c>
      <c r="F22" s="13">
        <v>72119</v>
      </c>
      <c r="G22" s="13">
        <v>77974</v>
      </c>
      <c r="H22" s="13">
        <v>83201</v>
      </c>
      <c r="I22" s="13">
        <v>84729</v>
      </c>
      <c r="J22" s="13">
        <v>1793891</v>
      </c>
      <c r="K22" s="13">
        <v>1801562</v>
      </c>
      <c r="L22" s="13">
        <v>1812928</v>
      </c>
      <c r="M22" s="13">
        <v>1426928</v>
      </c>
      <c r="N22" s="13">
        <v>1408497</v>
      </c>
      <c r="O22" s="13">
        <v>1337704</v>
      </c>
      <c r="P22" s="13">
        <v>2796051</v>
      </c>
      <c r="Q22" s="13"/>
      <c r="R22" s="13"/>
    </row>
    <row r="23" spans="2:18" x14ac:dyDescent="0.2">
      <c r="B23" s="23" t="s">
        <v>113</v>
      </c>
      <c r="C23" s="13">
        <v>353328</v>
      </c>
      <c r="D23" s="13">
        <v>373849</v>
      </c>
      <c r="E23" s="13">
        <v>367857</v>
      </c>
      <c r="F23" s="13">
        <v>293102</v>
      </c>
      <c r="G23" s="13">
        <v>362295</v>
      </c>
      <c r="H23" s="13">
        <v>328721</v>
      </c>
      <c r="I23" s="13">
        <v>317517</v>
      </c>
      <c r="J23" s="13">
        <v>295005</v>
      </c>
      <c r="K23" s="13">
        <v>304450</v>
      </c>
      <c r="L23" s="13">
        <v>315084</v>
      </c>
      <c r="M23" s="13">
        <v>340959</v>
      </c>
      <c r="N23" s="13">
        <v>417574</v>
      </c>
      <c r="O23" s="13">
        <v>391655</v>
      </c>
      <c r="P23" s="13">
        <v>475802</v>
      </c>
      <c r="Q23" s="13"/>
      <c r="R23" s="13"/>
    </row>
    <row r="24" spans="2:18" x14ac:dyDescent="0.2">
      <c r="B24" s="23" t="s">
        <v>114</v>
      </c>
      <c r="C24" s="13">
        <v>1486721</v>
      </c>
      <c r="D24" s="13">
        <v>1503891</v>
      </c>
      <c r="E24" s="13">
        <v>1497408</v>
      </c>
      <c r="F24" s="13">
        <v>1578687</v>
      </c>
      <c r="G24" s="13">
        <v>2182260</v>
      </c>
      <c r="H24" s="13">
        <v>1688394</v>
      </c>
      <c r="I24" s="13">
        <v>1587072</v>
      </c>
      <c r="J24" s="13">
        <v>1654298</v>
      </c>
      <c r="K24" s="13">
        <v>1617669</v>
      </c>
      <c r="L24" s="13">
        <v>1583989</v>
      </c>
      <c r="M24" s="13">
        <v>1658119</v>
      </c>
      <c r="N24" s="13">
        <v>1809316</v>
      </c>
      <c r="O24" s="13">
        <v>1696780</v>
      </c>
      <c r="P24" s="13">
        <v>2429958</v>
      </c>
      <c r="Q24" s="13"/>
      <c r="R24" s="13"/>
    </row>
    <row r="25" spans="2:18" x14ac:dyDescent="0.2">
      <c r="B25" s="23" t="s">
        <v>115</v>
      </c>
      <c r="C25" s="29">
        <v>13626864</v>
      </c>
      <c r="D25" s="29">
        <v>14270156</v>
      </c>
      <c r="E25" s="29">
        <v>14259305</v>
      </c>
      <c r="F25" s="29">
        <v>14077264</v>
      </c>
      <c r="G25" s="29">
        <v>15557971</v>
      </c>
      <c r="H25" s="29">
        <v>14974916</v>
      </c>
      <c r="I25" s="29">
        <v>14018910</v>
      </c>
      <c r="J25" s="29">
        <v>15964868</v>
      </c>
      <c r="K25" s="29">
        <v>15856335</v>
      </c>
      <c r="L25" s="29">
        <v>15609116</v>
      </c>
      <c r="M25" s="29">
        <v>15437931</v>
      </c>
      <c r="N25" s="29">
        <v>17904200</v>
      </c>
      <c r="O25" s="29">
        <v>19548346</v>
      </c>
      <c r="P25" s="29">
        <v>20913166</v>
      </c>
      <c r="Q25" s="29"/>
      <c r="R25" s="29"/>
    </row>
    <row r="26" spans="2:18" ht="13.5" thickBot="1" x14ac:dyDescent="0.25">
      <c r="B26" s="23"/>
      <c r="C26" s="30">
        <v>36455761</v>
      </c>
      <c r="D26" s="30">
        <v>35470624</v>
      </c>
      <c r="E26" s="30">
        <v>35042108</v>
      </c>
      <c r="F26" s="30">
        <v>35456335</v>
      </c>
      <c r="G26" s="30">
        <v>37618519</v>
      </c>
      <c r="H26" s="30">
        <v>35919330</v>
      </c>
      <c r="I26" s="30">
        <v>35449180</v>
      </c>
      <c r="J26" s="30">
        <v>38547200</v>
      </c>
      <c r="K26" s="30">
        <v>39426244</v>
      </c>
      <c r="L26" s="30">
        <v>38666696</v>
      </c>
      <c r="M26" s="30">
        <v>40630858</v>
      </c>
      <c r="N26" s="30">
        <v>43628544</v>
      </c>
      <c r="O26" s="30">
        <v>44725976</v>
      </c>
      <c r="P26" s="30">
        <v>47242252</v>
      </c>
      <c r="Q26" s="30"/>
      <c r="R26" s="30"/>
    </row>
    <row r="27" spans="2:18" ht="13.5" thickTop="1" x14ac:dyDescent="0.2">
      <c r="B27" s="2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2:18" x14ac:dyDescent="0.2">
      <c r="B28" s="21" t="s">
        <v>116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2:18" x14ac:dyDescent="0.2">
      <c r="B29" s="24" t="s">
        <v>117</v>
      </c>
      <c r="C29" s="13">
        <v>8951797</v>
      </c>
      <c r="D29" s="13">
        <v>9084932</v>
      </c>
      <c r="E29" s="13">
        <v>9462661</v>
      </c>
      <c r="F29" s="13">
        <v>9548554</v>
      </c>
      <c r="G29" s="13">
        <v>13419709</v>
      </c>
      <c r="H29" s="13">
        <v>12642811</v>
      </c>
      <c r="I29" s="13">
        <v>12734986</v>
      </c>
      <c r="J29" s="13">
        <v>12977621</v>
      </c>
      <c r="K29" s="13">
        <v>13094500</v>
      </c>
      <c r="L29" s="13">
        <v>13174144</v>
      </c>
      <c r="M29" s="13">
        <v>13735383</v>
      </c>
      <c r="N29" s="13">
        <v>14206485</v>
      </c>
      <c r="O29" s="13">
        <v>13730506</v>
      </c>
      <c r="P29" s="13">
        <v>20310066</v>
      </c>
      <c r="Q29" s="13"/>
      <c r="R29" s="13"/>
    </row>
    <row r="30" spans="2:18" x14ac:dyDescent="0.2">
      <c r="B30" s="24" t="s">
        <v>118</v>
      </c>
      <c r="C30" s="13">
        <v>16912969</v>
      </c>
      <c r="D30" s="13">
        <v>17190470</v>
      </c>
      <c r="E30" s="13">
        <v>16197018</v>
      </c>
      <c r="F30" s="13">
        <v>17106708</v>
      </c>
      <c r="G30" s="13">
        <v>18970657</v>
      </c>
      <c r="H30" s="13">
        <v>18158879</v>
      </c>
      <c r="I30" s="13">
        <v>18258538</v>
      </c>
      <c r="J30" s="13">
        <v>19750328</v>
      </c>
      <c r="K30" s="13">
        <v>20306111</v>
      </c>
      <c r="L30" s="13">
        <v>20642152</v>
      </c>
      <c r="M30" s="13">
        <v>22318976</v>
      </c>
      <c r="N30" s="13">
        <v>23133644</v>
      </c>
      <c r="O30" s="13">
        <v>21741936</v>
      </c>
      <c r="P30" s="13">
        <v>24202503</v>
      </c>
      <c r="Q30" s="13"/>
      <c r="R30" s="13"/>
    </row>
    <row r="31" spans="2:18" x14ac:dyDescent="0.2">
      <c r="B31" s="23" t="s">
        <v>119</v>
      </c>
      <c r="C31" s="13">
        <v>1618</v>
      </c>
      <c r="D31" s="13">
        <v>417</v>
      </c>
      <c r="E31" s="13">
        <v>56907</v>
      </c>
      <c r="F31" s="13">
        <v>56215</v>
      </c>
      <c r="G31" s="13">
        <v>62221</v>
      </c>
      <c r="H31" s="13">
        <v>43879</v>
      </c>
      <c r="I31" s="13">
        <v>38562</v>
      </c>
      <c r="J31" s="13">
        <v>52977</v>
      </c>
      <c r="K31" s="13">
        <v>96673</v>
      </c>
      <c r="L31" s="13">
        <v>92419</v>
      </c>
      <c r="M31" s="13">
        <v>93991</v>
      </c>
      <c r="N31" s="13">
        <v>102974</v>
      </c>
      <c r="O31" s="13">
        <v>116653</v>
      </c>
      <c r="P31" s="13">
        <v>156178</v>
      </c>
      <c r="Q31" s="13"/>
      <c r="R31" s="13"/>
    </row>
    <row r="32" spans="2:18" x14ac:dyDescent="0.2">
      <c r="B32" s="23" t="s">
        <v>120</v>
      </c>
      <c r="C32" s="13">
        <v>6921897</v>
      </c>
      <c r="D32" s="13">
        <v>6867356</v>
      </c>
      <c r="E32" s="13">
        <v>6839557</v>
      </c>
      <c r="F32" s="13">
        <v>6999122</v>
      </c>
      <c r="G32" s="13">
        <v>7049204</v>
      </c>
      <c r="H32" s="13">
        <v>6887701</v>
      </c>
      <c r="I32" s="13">
        <v>7299172</v>
      </c>
      <c r="J32" s="13">
        <v>7504007</v>
      </c>
      <c r="K32" s="13">
        <v>7783472</v>
      </c>
      <c r="L32" s="13">
        <v>7858132</v>
      </c>
      <c r="M32" s="13">
        <v>8262854</v>
      </c>
      <c r="N32" s="13">
        <v>8208486</v>
      </c>
      <c r="O32" s="13">
        <v>8115422</v>
      </c>
      <c r="P32" s="13">
        <v>8163824</v>
      </c>
      <c r="Q32" s="13"/>
      <c r="R32" s="13"/>
    </row>
    <row r="33" spans="2:18" x14ac:dyDescent="0.2">
      <c r="B33" s="23" t="s">
        <v>121</v>
      </c>
      <c r="C33" s="13">
        <v>899</v>
      </c>
      <c r="D33" s="13">
        <v>898</v>
      </c>
      <c r="E33" s="13">
        <v>903</v>
      </c>
      <c r="F33" s="13">
        <v>141</v>
      </c>
      <c r="G33" s="13">
        <v>50</v>
      </c>
      <c r="H33" s="13">
        <v>50</v>
      </c>
      <c r="I33" s="13">
        <v>554</v>
      </c>
      <c r="J33" s="13">
        <v>1118</v>
      </c>
      <c r="K33" s="13">
        <v>1162</v>
      </c>
      <c r="L33" s="13">
        <v>1170</v>
      </c>
      <c r="M33" s="13">
        <v>28593</v>
      </c>
      <c r="N33" s="13">
        <v>31286</v>
      </c>
      <c r="O33" s="13">
        <v>28712</v>
      </c>
      <c r="P33" s="13">
        <v>29433</v>
      </c>
      <c r="Q33" s="13"/>
      <c r="R33" s="13"/>
    </row>
    <row r="34" spans="2:18" x14ac:dyDescent="0.2">
      <c r="B34" s="23" t="s">
        <v>122</v>
      </c>
      <c r="C34" s="13">
        <v>33741</v>
      </c>
      <c r="D34" s="13">
        <v>63434</v>
      </c>
      <c r="E34" s="13">
        <v>182381</v>
      </c>
      <c r="F34" s="13">
        <v>207157</v>
      </c>
      <c r="G34" s="13">
        <v>136774</v>
      </c>
      <c r="H34" s="13">
        <v>146339</v>
      </c>
      <c r="I34" s="13">
        <v>115741</v>
      </c>
      <c r="J34" s="13">
        <v>133910</v>
      </c>
      <c r="K34" s="13">
        <v>130538</v>
      </c>
      <c r="L34" s="13">
        <v>109425</v>
      </c>
      <c r="M34" s="13">
        <v>254788</v>
      </c>
      <c r="N34" s="13">
        <v>229231</v>
      </c>
      <c r="O34" s="13">
        <v>135385</v>
      </c>
      <c r="P34" s="13">
        <v>146727</v>
      </c>
      <c r="Q34" s="13"/>
      <c r="R34" s="13"/>
    </row>
    <row r="35" spans="2:18" x14ac:dyDescent="0.2">
      <c r="B35" s="23" t="s">
        <v>123</v>
      </c>
      <c r="C35" s="13">
        <v>81740</v>
      </c>
      <c r="D35" s="13">
        <v>86714</v>
      </c>
      <c r="E35" s="13">
        <v>93433</v>
      </c>
      <c r="F35" s="13">
        <v>97533</v>
      </c>
      <c r="G35" s="13">
        <v>78997</v>
      </c>
      <c r="H35" s="13">
        <v>80202</v>
      </c>
      <c r="I35" s="13">
        <v>85122</v>
      </c>
      <c r="J35" s="13">
        <v>94638</v>
      </c>
      <c r="K35" s="13">
        <v>83235</v>
      </c>
      <c r="L35" s="13">
        <v>88967</v>
      </c>
      <c r="M35" s="13">
        <v>103256</v>
      </c>
      <c r="N35" s="13">
        <v>101203</v>
      </c>
      <c r="O35" s="13">
        <v>72793</v>
      </c>
      <c r="P35" s="13">
        <v>76355</v>
      </c>
      <c r="Q35" s="13"/>
      <c r="R35" s="13"/>
    </row>
    <row r="36" spans="2:18" x14ac:dyDescent="0.2">
      <c r="B36" s="23" t="s">
        <v>124</v>
      </c>
      <c r="C36" s="13">
        <v>265357</v>
      </c>
      <c r="D36" s="13">
        <v>253812</v>
      </c>
      <c r="E36" s="13">
        <v>231692</v>
      </c>
      <c r="F36" s="13">
        <v>241955</v>
      </c>
      <c r="G36" s="13">
        <v>227740</v>
      </c>
      <c r="H36" s="13">
        <v>224613</v>
      </c>
      <c r="I36" s="13">
        <v>231533</v>
      </c>
      <c r="J36" s="13">
        <v>275225</v>
      </c>
      <c r="K36" s="13">
        <v>263786</v>
      </c>
      <c r="L36" s="13">
        <v>214747</v>
      </c>
      <c r="M36" s="13">
        <v>254014</v>
      </c>
      <c r="N36" s="13">
        <v>248156</v>
      </c>
      <c r="O36" s="13">
        <v>235345</v>
      </c>
      <c r="P36" s="13">
        <v>232452</v>
      </c>
      <c r="Q36" s="13"/>
      <c r="R36" s="13"/>
    </row>
    <row r="37" spans="2:18" x14ac:dyDescent="0.2">
      <c r="B37" s="23" t="s">
        <v>125</v>
      </c>
      <c r="C37" s="29">
        <v>33170018</v>
      </c>
      <c r="D37" s="29">
        <v>33548033</v>
      </c>
      <c r="E37" s="29">
        <v>33064552</v>
      </c>
      <c r="F37" s="29">
        <v>34257385</v>
      </c>
      <c r="G37" s="29">
        <v>39945352</v>
      </c>
      <c r="H37" s="29">
        <v>38184474</v>
      </c>
      <c r="I37" s="29">
        <v>38764208</v>
      </c>
      <c r="J37" s="29">
        <v>40789824</v>
      </c>
      <c r="K37" s="29">
        <v>41759477</v>
      </c>
      <c r="L37" s="29">
        <v>42181156</v>
      </c>
      <c r="M37" s="29">
        <v>45051855</v>
      </c>
      <c r="N37" s="29">
        <v>46261465</v>
      </c>
      <c r="O37" s="29">
        <v>44176752</v>
      </c>
      <c r="P37" s="29">
        <v>53317538</v>
      </c>
      <c r="Q37" s="29"/>
      <c r="R37" s="29"/>
    </row>
    <row r="38" spans="2:18" x14ac:dyDescent="0.2">
      <c r="B38" s="28" t="s">
        <v>126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2:18" x14ac:dyDescent="0.2">
      <c r="B39" s="23" t="s">
        <v>127</v>
      </c>
      <c r="C39" s="25">
        <v>456175</v>
      </c>
      <c r="D39" s="25">
        <v>401752</v>
      </c>
      <c r="E39" s="25">
        <v>325641</v>
      </c>
      <c r="F39" s="25">
        <v>62805</v>
      </c>
      <c r="G39" s="25">
        <v>110102</v>
      </c>
      <c r="H39" s="25">
        <v>110817</v>
      </c>
      <c r="I39" s="25">
        <v>81274</v>
      </c>
      <c r="J39" s="25">
        <v>79533</v>
      </c>
      <c r="K39" s="25">
        <v>91781</v>
      </c>
      <c r="L39" s="13">
        <v>125177</v>
      </c>
      <c r="M39" s="13">
        <v>77055</v>
      </c>
      <c r="N39" s="13">
        <v>155125</v>
      </c>
      <c r="O39" s="25">
        <v>217531</v>
      </c>
      <c r="P39" s="13">
        <v>148512</v>
      </c>
      <c r="Q39" s="13"/>
      <c r="R39" s="13"/>
    </row>
    <row r="40" spans="2:18" x14ac:dyDescent="0.2">
      <c r="B40" s="24" t="s">
        <v>128</v>
      </c>
      <c r="C40" s="13">
        <v>2529788</v>
      </c>
      <c r="D40" s="13">
        <v>2554021</v>
      </c>
      <c r="E40" s="13">
        <v>2452290</v>
      </c>
      <c r="F40" s="13">
        <v>2679905</v>
      </c>
      <c r="G40" s="13">
        <v>3326860</v>
      </c>
      <c r="H40" s="13">
        <v>3060378</v>
      </c>
      <c r="I40" s="13">
        <v>2877674</v>
      </c>
      <c r="J40" s="13">
        <v>3062390</v>
      </c>
      <c r="K40" s="13">
        <v>3525104</v>
      </c>
      <c r="L40" s="13">
        <v>3423850</v>
      </c>
      <c r="M40" s="13">
        <v>3673774</v>
      </c>
      <c r="N40" s="13">
        <v>3954716</v>
      </c>
      <c r="O40" s="13">
        <v>3608941</v>
      </c>
      <c r="P40" s="13">
        <v>4192971</v>
      </c>
      <c r="Q40" s="13"/>
      <c r="R40" s="13"/>
    </row>
    <row r="41" spans="2:18" x14ac:dyDescent="0.2">
      <c r="B41" s="24" t="s">
        <v>129</v>
      </c>
      <c r="C41" s="13">
        <v>15196</v>
      </c>
      <c r="D41" s="13">
        <v>11356</v>
      </c>
      <c r="E41" s="13">
        <v>0</v>
      </c>
      <c r="F41" s="13">
        <v>31403</v>
      </c>
      <c r="G41" s="13">
        <v>23201</v>
      </c>
      <c r="H41" s="13">
        <v>14008</v>
      </c>
      <c r="I41" s="13">
        <v>32494</v>
      </c>
      <c r="J41" s="13">
        <v>33855</v>
      </c>
      <c r="K41" s="13">
        <v>110386</v>
      </c>
      <c r="L41" s="13">
        <v>116840</v>
      </c>
      <c r="M41" s="13">
        <v>134445</v>
      </c>
      <c r="N41" s="13">
        <v>113251</v>
      </c>
      <c r="O41" s="13">
        <v>0</v>
      </c>
      <c r="P41" s="13">
        <v>0</v>
      </c>
      <c r="Q41" s="13"/>
      <c r="R41" s="13"/>
    </row>
    <row r="42" spans="2:18" x14ac:dyDescent="0.2">
      <c r="B42" s="24" t="s">
        <v>130</v>
      </c>
      <c r="C42" s="13">
        <v>8</v>
      </c>
      <c r="D42" s="13">
        <v>9</v>
      </c>
      <c r="E42" s="13">
        <v>8</v>
      </c>
      <c r="F42" s="13">
        <v>8</v>
      </c>
      <c r="G42" s="13">
        <v>19</v>
      </c>
      <c r="H42" s="13">
        <v>17</v>
      </c>
      <c r="I42" s="13">
        <v>17</v>
      </c>
      <c r="J42" s="13">
        <v>14</v>
      </c>
      <c r="K42" s="13">
        <v>15</v>
      </c>
      <c r="L42" s="13">
        <v>25</v>
      </c>
      <c r="M42" s="13">
        <v>23</v>
      </c>
      <c r="N42" s="13">
        <v>28</v>
      </c>
      <c r="O42" s="13">
        <v>27</v>
      </c>
      <c r="P42" s="13">
        <v>20</v>
      </c>
      <c r="Q42" s="13"/>
      <c r="R42" s="13"/>
    </row>
    <row r="43" spans="2:18" x14ac:dyDescent="0.2">
      <c r="B43" s="23" t="s">
        <v>131</v>
      </c>
      <c r="C43" s="13">
        <v>36705</v>
      </c>
      <c r="D43" s="13">
        <v>37665</v>
      </c>
      <c r="E43" s="13">
        <v>23859</v>
      </c>
      <c r="F43" s="13">
        <v>32822</v>
      </c>
      <c r="G43" s="13">
        <v>35361</v>
      </c>
      <c r="H43" s="13">
        <v>20115</v>
      </c>
      <c r="I43" s="13">
        <v>20818</v>
      </c>
      <c r="J43" s="13">
        <v>25007</v>
      </c>
      <c r="K43" s="13">
        <v>25827</v>
      </c>
      <c r="L43" s="13">
        <v>31320</v>
      </c>
      <c r="M43" s="13">
        <v>40105</v>
      </c>
      <c r="N43" s="13">
        <v>122994</v>
      </c>
      <c r="O43" s="13">
        <v>153625</v>
      </c>
      <c r="P43" s="13">
        <v>241800</v>
      </c>
      <c r="Q43" s="13"/>
      <c r="R43" s="13"/>
    </row>
    <row r="44" spans="2:18" x14ac:dyDescent="0.2">
      <c r="B44" s="23" t="s">
        <v>132</v>
      </c>
      <c r="C44" s="13">
        <v>7997465</v>
      </c>
      <c r="D44" s="13">
        <v>6643533</v>
      </c>
      <c r="E44" s="13">
        <v>7097150</v>
      </c>
      <c r="F44" s="13">
        <v>6432918</v>
      </c>
      <c r="G44" s="13">
        <v>5565557</v>
      </c>
      <c r="H44" s="13">
        <v>4375155</v>
      </c>
      <c r="I44" s="13">
        <v>4660958</v>
      </c>
      <c r="J44" s="13">
        <v>5115570</v>
      </c>
      <c r="K44" s="13">
        <v>5654401</v>
      </c>
      <c r="L44" s="13">
        <v>5446969</v>
      </c>
      <c r="M44" s="13">
        <v>4356505</v>
      </c>
      <c r="N44" s="13">
        <v>5510692</v>
      </c>
      <c r="O44" s="13">
        <v>10878587</v>
      </c>
      <c r="P44" s="13">
        <v>8100628</v>
      </c>
      <c r="Q44" s="13"/>
      <c r="R44" s="13"/>
    </row>
    <row r="45" spans="2:18" x14ac:dyDescent="0.2">
      <c r="B45" s="23" t="s">
        <v>140</v>
      </c>
      <c r="C45" s="13">
        <v>269958</v>
      </c>
      <c r="D45" s="13">
        <v>276665</v>
      </c>
      <c r="E45" s="13">
        <v>277489</v>
      </c>
      <c r="F45" s="13">
        <v>0</v>
      </c>
      <c r="G45" s="13">
        <v>0</v>
      </c>
      <c r="H45" s="13">
        <v>143632</v>
      </c>
      <c r="I45" s="13">
        <v>233491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140969</v>
      </c>
      <c r="P45" s="13">
        <v>0</v>
      </c>
      <c r="Q45" s="13"/>
      <c r="R45" s="13"/>
    </row>
    <row r="46" spans="2:18" x14ac:dyDescent="0.2">
      <c r="B46" s="23" t="s">
        <v>133</v>
      </c>
      <c r="C46" s="29">
        <v>11305295</v>
      </c>
      <c r="D46" s="29">
        <v>9925001</v>
      </c>
      <c r="E46" s="29">
        <v>10176437</v>
      </c>
      <c r="F46" s="29">
        <v>9239861</v>
      </c>
      <c r="G46" s="29">
        <v>9061100</v>
      </c>
      <c r="H46" s="29">
        <v>7724122</v>
      </c>
      <c r="I46" s="29">
        <v>7906726</v>
      </c>
      <c r="J46" s="29">
        <v>8316369</v>
      </c>
      <c r="K46" s="29">
        <v>9407514</v>
      </c>
      <c r="L46" s="29">
        <v>9144181</v>
      </c>
      <c r="M46" s="29">
        <v>8281907</v>
      </c>
      <c r="N46" s="29">
        <v>9856806</v>
      </c>
      <c r="O46" s="29">
        <v>14999680</v>
      </c>
      <c r="P46" s="29">
        <v>12683931</v>
      </c>
      <c r="Q46" s="29"/>
      <c r="R46" s="29"/>
    </row>
    <row r="47" spans="2:18" x14ac:dyDescent="0.2">
      <c r="B47" s="24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2:18" x14ac:dyDescent="0.2">
      <c r="B48" s="28" t="s">
        <v>134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2:18" x14ac:dyDescent="0.2">
      <c r="B49" s="23" t="s">
        <v>135</v>
      </c>
      <c r="C49" s="13">
        <v>5909388</v>
      </c>
      <c r="D49" s="13">
        <v>5713100</v>
      </c>
      <c r="E49" s="13">
        <v>5636411</v>
      </c>
      <c r="F49" s="13">
        <v>6108805</v>
      </c>
      <c r="G49" s="13">
        <v>8542945</v>
      </c>
      <c r="H49" s="13">
        <v>7815797</v>
      </c>
      <c r="I49" s="13">
        <v>7882932</v>
      </c>
      <c r="J49" s="13">
        <v>8374621</v>
      </c>
      <c r="K49" s="13">
        <v>9074472</v>
      </c>
      <c r="L49" s="13">
        <v>8701645</v>
      </c>
      <c r="M49" s="13">
        <v>9783284</v>
      </c>
      <c r="N49" s="13">
        <v>9642781</v>
      </c>
      <c r="O49" s="13">
        <v>8549502</v>
      </c>
      <c r="P49" s="13">
        <v>10242633</v>
      </c>
      <c r="Q49" s="13"/>
      <c r="R49" s="13"/>
    </row>
    <row r="50" spans="2:18" x14ac:dyDescent="0.2">
      <c r="B50" s="23" t="s">
        <v>109</v>
      </c>
      <c r="C50" s="13">
        <v>1783264</v>
      </c>
      <c r="D50" s="13">
        <v>1866833</v>
      </c>
      <c r="E50" s="13">
        <v>1480367</v>
      </c>
      <c r="F50" s="13">
        <v>1683988</v>
      </c>
      <c r="G50" s="13">
        <v>2544027</v>
      </c>
      <c r="H50" s="13">
        <v>1824775</v>
      </c>
      <c r="I50" s="13">
        <v>2151347</v>
      </c>
      <c r="J50" s="13">
        <v>1948641</v>
      </c>
      <c r="K50" s="13">
        <v>2317767</v>
      </c>
      <c r="L50" s="13">
        <v>2414899</v>
      </c>
      <c r="M50" s="13">
        <v>1874385</v>
      </c>
      <c r="N50" s="13">
        <v>2347730</v>
      </c>
      <c r="O50" s="13">
        <v>5431125</v>
      </c>
      <c r="P50" s="13">
        <v>6522282</v>
      </c>
      <c r="Q50" s="13"/>
      <c r="R50" s="13"/>
    </row>
    <row r="51" spans="2:18" x14ac:dyDescent="0.2">
      <c r="B51" s="23" t="s">
        <v>122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2538</v>
      </c>
      <c r="J51" s="13">
        <v>3551</v>
      </c>
      <c r="K51" s="13">
        <v>2227</v>
      </c>
      <c r="L51" s="13">
        <v>1636</v>
      </c>
      <c r="M51" s="13">
        <v>1764</v>
      </c>
      <c r="N51" s="13">
        <v>173112</v>
      </c>
      <c r="O51" s="13">
        <v>185714</v>
      </c>
      <c r="P51" s="13">
        <v>204160</v>
      </c>
      <c r="Q51" s="13"/>
      <c r="R51" s="13"/>
    </row>
    <row r="52" spans="2:18" x14ac:dyDescent="0.2">
      <c r="B52" s="23" t="s">
        <v>136</v>
      </c>
      <c r="C52" s="13">
        <v>161284</v>
      </c>
      <c r="D52" s="13">
        <v>261400</v>
      </c>
      <c r="E52" s="13">
        <v>239748</v>
      </c>
      <c r="F52" s="13">
        <v>248118</v>
      </c>
      <c r="G52" s="13">
        <v>300961</v>
      </c>
      <c r="H52" s="13">
        <v>348694</v>
      </c>
      <c r="I52" s="13">
        <v>473451</v>
      </c>
      <c r="J52" s="13">
        <v>232180</v>
      </c>
      <c r="K52" s="13">
        <v>346281</v>
      </c>
      <c r="L52" s="13">
        <v>335460</v>
      </c>
      <c r="M52" s="13">
        <v>347201</v>
      </c>
      <c r="N52" s="13">
        <v>326104</v>
      </c>
      <c r="O52" s="13">
        <v>271518</v>
      </c>
      <c r="P52" s="13">
        <v>731336</v>
      </c>
      <c r="Q52" s="13"/>
      <c r="R52" s="13"/>
    </row>
    <row r="53" spans="2:18" x14ac:dyDescent="0.2">
      <c r="B53" s="23" t="s">
        <v>141</v>
      </c>
      <c r="C53" s="13">
        <v>0</v>
      </c>
      <c r="D53" s="13">
        <v>0</v>
      </c>
      <c r="E53" s="13">
        <v>682977</v>
      </c>
      <c r="F53" s="13">
        <v>0</v>
      </c>
      <c r="G53" s="13">
        <v>0</v>
      </c>
      <c r="H53" s="13">
        <v>0</v>
      </c>
      <c r="I53" s="13">
        <v>686063</v>
      </c>
      <c r="J53" s="13">
        <v>0</v>
      </c>
      <c r="K53" s="13">
        <v>0</v>
      </c>
      <c r="L53" s="13">
        <v>1205001</v>
      </c>
      <c r="M53" s="13">
        <v>696270</v>
      </c>
      <c r="N53" s="13">
        <v>0</v>
      </c>
      <c r="O53" s="13"/>
      <c r="P53" s="13">
        <v>1058806</v>
      </c>
      <c r="Q53" s="13"/>
      <c r="R53" s="13"/>
    </row>
    <row r="54" spans="2:18" x14ac:dyDescent="0.2">
      <c r="B54" s="23" t="s">
        <v>142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2:18" x14ac:dyDescent="0.2">
      <c r="B55" s="23" t="s">
        <v>143</v>
      </c>
      <c r="C55" s="13">
        <v>165616</v>
      </c>
      <c r="D55" s="13">
        <v>161077</v>
      </c>
      <c r="E55" s="13">
        <v>159378</v>
      </c>
      <c r="F55" s="13">
        <v>0</v>
      </c>
      <c r="G55" s="13">
        <v>0</v>
      </c>
      <c r="H55" s="13">
        <v>0</v>
      </c>
      <c r="I55" s="13">
        <v>25423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12597</v>
      </c>
      <c r="P55" s="13">
        <v>0</v>
      </c>
      <c r="Q55" s="13"/>
      <c r="R55" s="13"/>
    </row>
    <row r="56" spans="2:18" x14ac:dyDescent="0.2">
      <c r="B56" s="24" t="s">
        <v>137</v>
      </c>
      <c r="C56" s="29">
        <v>8019552</v>
      </c>
      <c r="D56" s="29">
        <v>8002410</v>
      </c>
      <c r="E56" s="29">
        <v>8198881</v>
      </c>
      <c r="F56" s="29">
        <v>8040911</v>
      </c>
      <c r="G56" s="29">
        <v>11387933</v>
      </c>
      <c r="H56" s="29">
        <v>9989266</v>
      </c>
      <c r="I56" s="29">
        <v>11221754</v>
      </c>
      <c r="J56" s="29">
        <v>10558993</v>
      </c>
      <c r="K56" s="29">
        <v>11740747</v>
      </c>
      <c r="L56" s="29">
        <v>12658641</v>
      </c>
      <c r="M56" s="29">
        <v>12702904</v>
      </c>
      <c r="N56" s="29">
        <v>12489727</v>
      </c>
      <c r="O56" s="29">
        <v>14450456</v>
      </c>
      <c r="P56" s="29">
        <v>18759217</v>
      </c>
      <c r="Q56" s="29"/>
      <c r="R56" s="29"/>
    </row>
    <row r="57" spans="2:18" x14ac:dyDescent="0.2">
      <c r="B57" s="24" t="s">
        <v>144</v>
      </c>
      <c r="C57" s="13">
        <v>3285743</v>
      </c>
      <c r="D57" s="13">
        <v>1922591</v>
      </c>
      <c r="E57" s="13">
        <v>1977556</v>
      </c>
      <c r="F57" s="13">
        <v>1198950</v>
      </c>
      <c r="G57" s="13">
        <v>-2326833</v>
      </c>
      <c r="H57" s="13">
        <v>-2265144</v>
      </c>
      <c r="I57" s="13">
        <v>-3315028</v>
      </c>
      <c r="J57" s="13">
        <v>-2242624</v>
      </c>
      <c r="K57" s="13">
        <v>-2333233</v>
      </c>
      <c r="L57" s="13">
        <v>-3514460</v>
      </c>
      <c r="M57" s="13">
        <v>-4420997</v>
      </c>
      <c r="N57" s="13">
        <v>-2632921</v>
      </c>
      <c r="O57" s="13">
        <v>549224</v>
      </c>
      <c r="P57" s="13">
        <v>-6075286</v>
      </c>
      <c r="Q57" s="13"/>
      <c r="R57" s="13"/>
    </row>
    <row r="58" spans="2:18" ht="13.5" thickBot="1" x14ac:dyDescent="0.25">
      <c r="B58" s="23" t="s">
        <v>138</v>
      </c>
      <c r="C58" s="30">
        <v>36455761</v>
      </c>
      <c r="D58" s="30">
        <v>35470624</v>
      </c>
      <c r="E58" s="30">
        <v>35042108</v>
      </c>
      <c r="F58" s="30">
        <v>35456335</v>
      </c>
      <c r="G58" s="30">
        <v>37618519</v>
      </c>
      <c r="H58" s="30">
        <v>35919330</v>
      </c>
      <c r="I58" s="30">
        <v>35449180</v>
      </c>
      <c r="J58" s="30">
        <v>38547200</v>
      </c>
      <c r="K58" s="30">
        <v>39426244</v>
      </c>
      <c r="L58" s="30">
        <v>38666696</v>
      </c>
      <c r="M58" s="30">
        <v>40630858</v>
      </c>
      <c r="N58" s="30">
        <v>43628544</v>
      </c>
      <c r="O58" s="30">
        <v>44725976</v>
      </c>
      <c r="P58" s="30">
        <v>47242252</v>
      </c>
      <c r="Q58" s="30"/>
      <c r="R58" s="30"/>
    </row>
    <row r="59" spans="2:18" ht="13.5" thickTop="1" x14ac:dyDescent="0.2">
      <c r="B59" s="2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pans="2:18" x14ac:dyDescent="0.2">
      <c r="B60" s="23" t="s">
        <v>139</v>
      </c>
      <c r="C60" s="13">
        <v>245</v>
      </c>
      <c r="D60" s="13">
        <v>226</v>
      </c>
      <c r="E60" s="13">
        <v>222</v>
      </c>
      <c r="F60" s="13">
        <v>230</v>
      </c>
      <c r="G60" s="13">
        <v>238</v>
      </c>
      <c r="H60" s="13">
        <v>227</v>
      </c>
      <c r="I60" s="13">
        <v>230</v>
      </c>
      <c r="J60" s="13">
        <v>242</v>
      </c>
      <c r="K60" s="13">
        <v>253</v>
      </c>
      <c r="L60" s="13">
        <v>246</v>
      </c>
      <c r="M60" s="13">
        <v>265</v>
      </c>
      <c r="N60" s="13">
        <v>267</v>
      </c>
      <c r="O60" s="13">
        <v>261</v>
      </c>
      <c r="P60" s="13">
        <v>256</v>
      </c>
      <c r="Q60" s="13"/>
      <c r="R60" s="13"/>
    </row>
    <row r="61" spans="2:18" x14ac:dyDescent="0.2">
      <c r="B61" s="24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2:18" x14ac:dyDescent="0.2">
      <c r="B62" s="24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2:18" x14ac:dyDescent="0.2">
      <c r="B63" s="2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</row>
    <row r="64" spans="2:18" x14ac:dyDescent="0.2">
      <c r="B64" s="2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</row>
    <row r="65" spans="2:18" x14ac:dyDescent="0.2">
      <c r="B65" s="2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2:18" x14ac:dyDescent="0.2">
      <c r="B66" s="2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</sheetData>
  <mergeCells count="4">
    <mergeCell ref="C6:F6"/>
    <mergeCell ref="G6:J6"/>
    <mergeCell ref="K6:N6"/>
    <mergeCell ref="O6:R6"/>
  </mergeCells>
  <pageMargins left="0.7" right="0.7" top="0.75" bottom="0.75" header="0.3" footer="0.3"/>
  <pageSetup paperSize="9" scale="6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4:R94"/>
  <sheetViews>
    <sheetView zoomScaleNormal="100" workbookViewId="0">
      <pane xSplit="2" ySplit="7" topLeftCell="K8" activePane="bottomRight" state="frozen"/>
      <selection pane="topRight" activeCell="C1" sqref="C1"/>
      <selection pane="bottomLeft" activeCell="A8" sqref="A8"/>
      <selection pane="bottomRight" activeCell="R52" sqref="R52"/>
    </sheetView>
  </sheetViews>
  <sheetFormatPr defaultRowHeight="12.75" x14ac:dyDescent="0.2"/>
  <cols>
    <col min="1" max="1" width="3.28515625" style="1" customWidth="1"/>
    <col min="2" max="2" width="64.85546875" style="1" customWidth="1"/>
    <col min="3" max="18" width="11.5703125" style="1" customWidth="1"/>
    <col min="19" max="16384" width="9.140625" style="1"/>
  </cols>
  <sheetData>
    <row r="4" spans="2:18" x14ac:dyDescent="0.2">
      <c r="B4" s="2" t="s">
        <v>57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18" x14ac:dyDescent="0.2">
      <c r="B5" s="2" t="s">
        <v>145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2:18" x14ac:dyDescent="0.2">
      <c r="B6" s="21"/>
      <c r="C6" s="40">
        <v>2013</v>
      </c>
      <c r="D6" s="40"/>
      <c r="E6" s="40"/>
      <c r="F6" s="40"/>
      <c r="G6" s="41">
        <v>2014</v>
      </c>
      <c r="H6" s="41"/>
      <c r="I6" s="41"/>
      <c r="J6" s="41"/>
      <c r="K6" s="42">
        <v>2015</v>
      </c>
      <c r="L6" s="42"/>
      <c r="M6" s="42"/>
      <c r="N6" s="42"/>
      <c r="O6" s="43">
        <v>2016</v>
      </c>
      <c r="P6" s="43"/>
      <c r="Q6" s="43"/>
      <c r="R6" s="43"/>
    </row>
    <row r="7" spans="2:18" x14ac:dyDescent="0.2">
      <c r="B7" s="22" t="s">
        <v>98</v>
      </c>
      <c r="C7" s="9" t="s">
        <v>1</v>
      </c>
      <c r="D7" s="9" t="s">
        <v>2</v>
      </c>
      <c r="E7" s="9" t="s">
        <v>3</v>
      </c>
      <c r="F7" s="9" t="s">
        <v>4</v>
      </c>
      <c r="G7" s="10" t="s">
        <v>1</v>
      </c>
      <c r="H7" s="10" t="s">
        <v>2</v>
      </c>
      <c r="I7" s="10" t="s">
        <v>3</v>
      </c>
      <c r="J7" s="10" t="s">
        <v>4</v>
      </c>
      <c r="K7" s="11" t="s">
        <v>1</v>
      </c>
      <c r="L7" s="11" t="s">
        <v>2</v>
      </c>
      <c r="M7" s="11" t="s">
        <v>3</v>
      </c>
      <c r="N7" s="11" t="s">
        <v>4</v>
      </c>
      <c r="O7" s="37" t="s">
        <v>1</v>
      </c>
      <c r="P7" s="37" t="s">
        <v>2</v>
      </c>
      <c r="Q7" s="37" t="s">
        <v>3</v>
      </c>
      <c r="R7" s="37" t="s">
        <v>4</v>
      </c>
    </row>
    <row r="8" spans="2:18" x14ac:dyDescent="0.2">
      <c r="B8" s="23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2:18" x14ac:dyDescent="0.2">
      <c r="B9" s="23" t="s">
        <v>146</v>
      </c>
      <c r="C9" s="13">
        <v>4272293</v>
      </c>
      <c r="D9" s="13">
        <v>8808739</v>
      </c>
      <c r="E9" s="13">
        <v>13374975</v>
      </c>
      <c r="F9" s="13">
        <v>17665841</v>
      </c>
      <c r="G9" s="13">
        <v>4427140</v>
      </c>
      <c r="H9" s="13">
        <v>9325076</v>
      </c>
      <c r="I9" s="13">
        <v>14053181</v>
      </c>
      <c r="J9" s="13">
        <v>18835637</v>
      </c>
      <c r="K9" s="13">
        <v>4579865</v>
      </c>
      <c r="L9" s="13">
        <v>9278656</v>
      </c>
      <c r="M9" s="13">
        <v>13960207</v>
      </c>
      <c r="N9" s="13">
        <v>19580656</v>
      </c>
      <c r="O9" s="13">
        <v>5068016</v>
      </c>
      <c r="P9" s="13">
        <v>10341322</v>
      </c>
      <c r="Q9" s="13"/>
      <c r="R9" s="13"/>
    </row>
    <row r="10" spans="2:18" x14ac:dyDescent="0.2">
      <c r="B10" s="23" t="s">
        <v>178</v>
      </c>
      <c r="C10" s="13">
        <v>-2729880</v>
      </c>
      <c r="D10" s="13">
        <v>-5477719</v>
      </c>
      <c r="E10" s="13">
        <v>-8112587</v>
      </c>
      <c r="F10" s="13">
        <v>-10802642</v>
      </c>
      <c r="G10" s="13">
        <v>-2970189</v>
      </c>
      <c r="H10" s="13">
        <v>-5827564</v>
      </c>
      <c r="I10" s="13">
        <v>-8701210</v>
      </c>
      <c r="J10" s="13">
        <v>-11606378</v>
      </c>
      <c r="K10" s="13">
        <v>-2787745</v>
      </c>
      <c r="L10" s="13">
        <v>-5311854</v>
      </c>
      <c r="M10" s="13">
        <v>-7802748</v>
      </c>
      <c r="N10" s="13">
        <v>-11955294</v>
      </c>
      <c r="O10" s="13">
        <v>-3817204</v>
      </c>
      <c r="P10" s="13">
        <v>-7007385</v>
      </c>
      <c r="Q10" s="13"/>
      <c r="R10" s="13"/>
    </row>
    <row r="11" spans="2:18" x14ac:dyDescent="0.2">
      <c r="B11" s="23" t="s">
        <v>147</v>
      </c>
      <c r="C11" s="13">
        <v>-205527</v>
      </c>
      <c r="D11" s="13">
        <v>-347943</v>
      </c>
      <c r="E11" s="13">
        <v>-548664</v>
      </c>
      <c r="F11" s="13">
        <v>-817594</v>
      </c>
      <c r="G11" s="13">
        <v>-198298</v>
      </c>
      <c r="H11" s="13">
        <v>-383301</v>
      </c>
      <c r="I11" s="13">
        <v>-586255</v>
      </c>
      <c r="J11" s="13">
        <v>-736157</v>
      </c>
      <c r="K11" s="13">
        <v>-100808</v>
      </c>
      <c r="L11" s="13">
        <v>-226187</v>
      </c>
      <c r="M11" s="13">
        <v>-329726</v>
      </c>
      <c r="N11" s="13">
        <v>-525032</v>
      </c>
      <c r="O11" s="13">
        <v>-236104</v>
      </c>
      <c r="P11" s="13">
        <v>-521701</v>
      </c>
      <c r="Q11" s="13"/>
      <c r="R11" s="13"/>
    </row>
    <row r="12" spans="2:18" x14ac:dyDescent="0.2">
      <c r="B12" s="23" t="s">
        <v>180</v>
      </c>
      <c r="C12" s="13">
        <v>0</v>
      </c>
      <c r="D12" s="13">
        <v>0</v>
      </c>
      <c r="E12" s="13">
        <v>0</v>
      </c>
      <c r="F12" s="13">
        <v>-8500</v>
      </c>
      <c r="G12" s="13">
        <v>0</v>
      </c>
      <c r="H12" s="13">
        <v>0</v>
      </c>
      <c r="I12" s="13">
        <v>0</v>
      </c>
      <c r="J12" s="13">
        <v>-898</v>
      </c>
      <c r="K12" s="13">
        <v>0</v>
      </c>
      <c r="L12" s="13">
        <v>0</v>
      </c>
      <c r="M12" s="13">
        <v>0</v>
      </c>
      <c r="N12" s="13">
        <v>-263</v>
      </c>
      <c r="O12" s="13">
        <v>0</v>
      </c>
      <c r="P12" s="13">
        <v>0</v>
      </c>
      <c r="Q12" s="13"/>
      <c r="R12" s="13"/>
    </row>
    <row r="13" spans="2:18" x14ac:dyDescent="0.2">
      <c r="B13" s="24" t="s">
        <v>179</v>
      </c>
      <c r="C13" s="13">
        <v>-153432</v>
      </c>
      <c r="D13" s="13">
        <v>-313066</v>
      </c>
      <c r="E13" s="13">
        <v>-395504</v>
      </c>
      <c r="F13" s="13">
        <v>-388862</v>
      </c>
      <c r="G13" s="13">
        <v>-182975</v>
      </c>
      <c r="H13" s="13">
        <v>-255480</v>
      </c>
      <c r="I13" s="13">
        <v>-430047</v>
      </c>
      <c r="J13" s="13">
        <v>-908290</v>
      </c>
      <c r="K13" s="13">
        <v>-138364</v>
      </c>
      <c r="L13" s="13">
        <v>-309293</v>
      </c>
      <c r="M13" s="13">
        <v>-590244</v>
      </c>
      <c r="N13" s="13">
        <v>-809347</v>
      </c>
      <c r="O13" s="13">
        <v>-187968</v>
      </c>
      <c r="P13" s="13">
        <v>-388456</v>
      </c>
      <c r="Q13" s="13"/>
      <c r="R13" s="13"/>
    </row>
    <row r="14" spans="2:18" x14ac:dyDescent="0.2">
      <c r="B14" s="28" t="s">
        <v>148</v>
      </c>
      <c r="C14" s="31">
        <v>1183454</v>
      </c>
      <c r="D14" s="31">
        <v>2670011</v>
      </c>
      <c r="E14" s="31">
        <v>4318220</v>
      </c>
      <c r="F14" s="31">
        <v>5648243</v>
      </c>
      <c r="G14" s="31">
        <v>1075678</v>
      </c>
      <c r="H14" s="31">
        <v>2858731</v>
      </c>
      <c r="I14" s="31">
        <v>4335669</v>
      </c>
      <c r="J14" s="31">
        <v>5583914</v>
      </c>
      <c r="K14" s="31">
        <v>1552948</v>
      </c>
      <c r="L14" s="31">
        <v>3431322</v>
      </c>
      <c r="M14" s="31">
        <v>5237489</v>
      </c>
      <c r="N14" s="31">
        <v>6290720</v>
      </c>
      <c r="O14" s="31">
        <v>826740</v>
      </c>
      <c r="P14" s="31">
        <v>2423780</v>
      </c>
      <c r="Q14" s="31"/>
      <c r="R14" s="31"/>
    </row>
    <row r="15" spans="2:18" x14ac:dyDescent="0.2">
      <c r="B15" s="2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2:18" x14ac:dyDescent="0.2">
      <c r="B16" s="24" t="s">
        <v>149</v>
      </c>
      <c r="C16" s="13">
        <v>1818</v>
      </c>
      <c r="D16" s="13">
        <v>10792</v>
      </c>
      <c r="E16" s="13">
        <v>9231</v>
      </c>
      <c r="F16" s="13">
        <v>46595</v>
      </c>
      <c r="G16" s="13">
        <v>22921</v>
      </c>
      <c r="H16" s="13">
        <v>10135</v>
      </c>
      <c r="I16" s="13">
        <v>28778</v>
      </c>
      <c r="J16" s="13">
        <v>115483</v>
      </c>
      <c r="K16" s="13">
        <v>15333</v>
      </c>
      <c r="L16" s="13">
        <v>4342</v>
      </c>
      <c r="M16" s="13">
        <v>12407</v>
      </c>
      <c r="N16" s="13">
        <v>21140</v>
      </c>
      <c r="O16" s="13">
        <v>9344</v>
      </c>
      <c r="P16" s="13">
        <v>7463</v>
      </c>
      <c r="Q16" s="13"/>
      <c r="R16" s="13"/>
    </row>
    <row r="17" spans="2:18" x14ac:dyDescent="0.2">
      <c r="B17" s="24" t="s">
        <v>211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>
        <v>767</v>
      </c>
      <c r="Q17" s="13"/>
      <c r="R17" s="13"/>
    </row>
    <row r="18" spans="2:18" x14ac:dyDescent="0.2">
      <c r="B18" s="24" t="s">
        <v>150</v>
      </c>
      <c r="C18" s="13">
        <v>-1035691</v>
      </c>
      <c r="D18" s="13">
        <v>-2072896</v>
      </c>
      <c r="E18" s="13">
        <v>-2790544</v>
      </c>
      <c r="F18" s="13">
        <v>-4116997</v>
      </c>
      <c r="G18" s="13">
        <v>-803888</v>
      </c>
      <c r="H18" s="13">
        <v>-1582967</v>
      </c>
      <c r="I18" s="13">
        <v>-2525153</v>
      </c>
      <c r="J18" s="13">
        <v>-3748348</v>
      </c>
      <c r="K18" s="13">
        <v>-923404</v>
      </c>
      <c r="L18" s="13">
        <v>-2647835</v>
      </c>
      <c r="M18" s="13">
        <v>-3466505</v>
      </c>
      <c r="N18" s="13">
        <v>-4860775</v>
      </c>
      <c r="O18" s="13">
        <v>-957594</v>
      </c>
      <c r="P18" s="13">
        <v>-2043292</v>
      </c>
      <c r="Q18" s="13"/>
      <c r="R18" s="13"/>
    </row>
    <row r="19" spans="2:18" x14ac:dyDescent="0.2">
      <c r="B19" s="24" t="s">
        <v>212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>
        <v>564140</v>
      </c>
      <c r="Q19" s="13"/>
      <c r="R19" s="13"/>
    </row>
    <row r="20" spans="2:18" x14ac:dyDescent="0.2">
      <c r="B20" s="24" t="s">
        <v>151</v>
      </c>
      <c r="C20" s="13">
        <v>-194247</v>
      </c>
      <c r="D20" s="13">
        <v>-352458</v>
      </c>
      <c r="E20" s="13">
        <v>-808704</v>
      </c>
      <c r="F20" s="13">
        <v>-877590</v>
      </c>
      <c r="G20" s="13">
        <v>-27273</v>
      </c>
      <c r="H20" s="13">
        <v>-196931</v>
      </c>
      <c r="I20" s="13">
        <v>-217244</v>
      </c>
      <c r="J20" s="13">
        <v>-254360</v>
      </c>
      <c r="K20" s="13">
        <v>-27402</v>
      </c>
      <c r="L20" s="13">
        <v>-155070</v>
      </c>
      <c r="M20" s="13">
        <v>-190543</v>
      </c>
      <c r="N20" s="13">
        <v>-232984</v>
      </c>
      <c r="O20" s="13">
        <v>-37366</v>
      </c>
      <c r="P20" s="13">
        <v>-52357</v>
      </c>
      <c r="Q20" s="13"/>
      <c r="R20" s="13"/>
    </row>
    <row r="21" spans="2:18" x14ac:dyDescent="0.2">
      <c r="B21" s="24" t="s">
        <v>199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-43178</v>
      </c>
      <c r="L21" s="13">
        <v>-43178</v>
      </c>
      <c r="M21" s="13">
        <v>-43178</v>
      </c>
      <c r="N21" s="13">
        <v>-43178</v>
      </c>
      <c r="O21" s="13">
        <v>-42433</v>
      </c>
      <c r="P21" s="13">
        <v>-96162</v>
      </c>
      <c r="Q21" s="13"/>
      <c r="R21" s="13"/>
    </row>
    <row r="22" spans="2:18" x14ac:dyDescent="0.2">
      <c r="B22" s="24" t="s">
        <v>205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>
        <v>-379350</v>
      </c>
      <c r="O22" s="13"/>
      <c r="P22" s="13"/>
      <c r="Q22" s="13"/>
      <c r="R22" s="13"/>
    </row>
    <row r="23" spans="2:18" x14ac:dyDescent="0.2">
      <c r="B23" s="24" t="s">
        <v>198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>
        <v>-7580</v>
      </c>
      <c r="N23" s="13">
        <v>-39324</v>
      </c>
      <c r="O23" s="13"/>
      <c r="P23" s="13">
        <v>-384</v>
      </c>
      <c r="Q23" s="13"/>
      <c r="R23" s="13"/>
    </row>
    <row r="24" spans="2:18" x14ac:dyDescent="0.2">
      <c r="B24" s="24" t="s">
        <v>204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>
        <v>-7747</v>
      </c>
      <c r="O24" s="13"/>
      <c r="P24" s="13"/>
      <c r="Q24" s="13"/>
      <c r="R24" s="13"/>
    </row>
    <row r="25" spans="2:18" x14ac:dyDescent="0.2">
      <c r="B25" s="24" t="s">
        <v>200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>
        <v>8271</v>
      </c>
      <c r="N25" s="13">
        <v>0</v>
      </c>
      <c r="O25" s="13"/>
      <c r="P25" s="13"/>
      <c r="Q25" s="13"/>
      <c r="R25" s="13"/>
    </row>
    <row r="26" spans="2:18" x14ac:dyDescent="0.2">
      <c r="B26" s="23" t="s">
        <v>152</v>
      </c>
      <c r="C26" s="13">
        <v>0</v>
      </c>
      <c r="D26" s="13">
        <v>0</v>
      </c>
      <c r="E26" s="13">
        <v>0</v>
      </c>
      <c r="F26" s="13">
        <v>-334311</v>
      </c>
      <c r="G26" s="13">
        <v>292239</v>
      </c>
      <c r="H26" s="13">
        <v>111988</v>
      </c>
      <c r="I26" s="13">
        <v>284160</v>
      </c>
      <c r="J26" s="13">
        <v>219047</v>
      </c>
      <c r="K26" s="13">
        <v>115264</v>
      </c>
      <c r="L26" s="13">
        <v>-17893</v>
      </c>
      <c r="M26" s="13">
        <v>14911</v>
      </c>
      <c r="N26" s="13">
        <v>-570786</v>
      </c>
      <c r="O26" s="13">
        <v>609325</v>
      </c>
      <c r="P26" s="13">
        <v>579376</v>
      </c>
      <c r="Q26" s="13"/>
      <c r="R26" s="13"/>
    </row>
    <row r="27" spans="2:18" x14ac:dyDescent="0.2">
      <c r="B27" s="23" t="s">
        <v>181</v>
      </c>
      <c r="C27" s="13">
        <v>-326302</v>
      </c>
      <c r="D27" s="13">
        <v>-402007</v>
      </c>
      <c r="E27" s="13">
        <v>-402007</v>
      </c>
      <c r="F27" s="13">
        <v>-402007</v>
      </c>
      <c r="G27" s="13">
        <v>6400</v>
      </c>
      <c r="H27" s="13">
        <v>6400</v>
      </c>
      <c r="I27" s="13">
        <v>6400</v>
      </c>
      <c r="J27" s="13">
        <v>6400</v>
      </c>
      <c r="K27" s="13">
        <v>176</v>
      </c>
      <c r="L27" s="13">
        <v>176</v>
      </c>
      <c r="M27" s="13">
        <v>-30205</v>
      </c>
      <c r="N27" s="13">
        <v>-521464</v>
      </c>
      <c r="O27" s="13"/>
      <c r="P27" s="13">
        <v>-4530164</v>
      </c>
      <c r="Q27" s="13"/>
      <c r="R27" s="13"/>
    </row>
    <row r="28" spans="2:18" x14ac:dyDescent="0.2">
      <c r="B28" s="23" t="s">
        <v>213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>
        <v>-375454</v>
      </c>
      <c r="Q28" s="13"/>
      <c r="R28" s="13"/>
    </row>
    <row r="29" spans="2:18" x14ac:dyDescent="0.2">
      <c r="B29" s="23" t="s">
        <v>182</v>
      </c>
      <c r="C29" s="13">
        <v>0</v>
      </c>
      <c r="D29" s="13">
        <v>0</v>
      </c>
      <c r="E29" s="13">
        <v>-59326</v>
      </c>
      <c r="F29" s="13">
        <v>-59326</v>
      </c>
      <c r="G29" s="13">
        <v>0</v>
      </c>
      <c r="H29" s="13">
        <v>0</v>
      </c>
      <c r="I29" s="13">
        <v>0</v>
      </c>
      <c r="J29" s="13">
        <v>-20000</v>
      </c>
      <c r="K29" s="13">
        <v>0</v>
      </c>
      <c r="L29" s="13">
        <v>0</v>
      </c>
      <c r="M29" s="13">
        <v>0</v>
      </c>
      <c r="N29" s="13">
        <v>0</v>
      </c>
      <c r="O29" s="13"/>
      <c r="P29" s="13"/>
      <c r="Q29" s="13"/>
      <c r="R29" s="13"/>
    </row>
    <row r="30" spans="2:18" x14ac:dyDescent="0.2">
      <c r="B30" s="23" t="s">
        <v>153</v>
      </c>
      <c r="C30" s="13">
        <v>0</v>
      </c>
      <c r="D30" s="13">
        <v>0</v>
      </c>
      <c r="E30" s="13">
        <v>0</v>
      </c>
      <c r="F30" s="13">
        <v>0</v>
      </c>
      <c r="G30" s="13">
        <v>-2836552</v>
      </c>
      <c r="H30" s="13">
        <v>-2836552</v>
      </c>
      <c r="I30" s="13">
        <v>-2836552</v>
      </c>
      <c r="J30" s="13">
        <v>-2836552</v>
      </c>
      <c r="K30" s="13">
        <v>0</v>
      </c>
      <c r="L30" s="13">
        <v>0</v>
      </c>
      <c r="M30" s="13">
        <v>0</v>
      </c>
      <c r="N30" s="13">
        <v>0</v>
      </c>
      <c r="O30" s="13"/>
      <c r="P30" s="13"/>
      <c r="Q30" s="13"/>
      <c r="R30" s="13"/>
    </row>
    <row r="31" spans="2:18" x14ac:dyDescent="0.2">
      <c r="B31" s="23" t="s">
        <v>207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>
        <v>-54794</v>
      </c>
      <c r="P31" s="13">
        <v>-54794</v>
      </c>
      <c r="Q31" s="13"/>
      <c r="R31" s="13"/>
    </row>
    <row r="32" spans="2:18" x14ac:dyDescent="0.2">
      <c r="B32" s="23" t="s">
        <v>214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>
        <v>-51584</v>
      </c>
      <c r="Q32" s="13"/>
      <c r="R32" s="13"/>
    </row>
    <row r="33" spans="2:18" x14ac:dyDescent="0.2">
      <c r="B33" s="23" t="s">
        <v>186</v>
      </c>
      <c r="C33" s="13">
        <v>0</v>
      </c>
      <c r="D33" s="13">
        <v>-404</v>
      </c>
      <c r="E33" s="13">
        <v>-786</v>
      </c>
      <c r="F33" s="13">
        <v>-1655</v>
      </c>
      <c r="G33" s="13">
        <v>0</v>
      </c>
      <c r="H33" s="13">
        <v>0</v>
      </c>
      <c r="I33" s="13">
        <v>-402098</v>
      </c>
      <c r="J33" s="13">
        <v>-455283</v>
      </c>
      <c r="K33" s="13">
        <v>0</v>
      </c>
      <c r="L33" s="13">
        <v>-1250</v>
      </c>
      <c r="M33" s="13">
        <v>-32575</v>
      </c>
      <c r="N33" s="13">
        <v>-16871</v>
      </c>
      <c r="O33" s="13">
        <v>-36839</v>
      </c>
      <c r="P33" s="13">
        <v>-41103</v>
      </c>
      <c r="Q33" s="13"/>
      <c r="R33" s="13"/>
    </row>
    <row r="34" spans="2:18" x14ac:dyDescent="0.2">
      <c r="B34" s="23" t="s">
        <v>184</v>
      </c>
      <c r="C34" s="13">
        <v>2764</v>
      </c>
      <c r="D34" s="13">
        <v>54905</v>
      </c>
      <c r="E34" s="13">
        <v>109800</v>
      </c>
      <c r="F34" s="13">
        <v>117005</v>
      </c>
      <c r="G34" s="13">
        <v>0</v>
      </c>
      <c r="H34" s="13">
        <v>104149</v>
      </c>
      <c r="I34" s="13">
        <v>166708</v>
      </c>
      <c r="J34" s="13">
        <v>166708</v>
      </c>
      <c r="K34" s="13">
        <v>0</v>
      </c>
      <c r="L34" s="13">
        <v>84989</v>
      </c>
      <c r="M34" s="13">
        <v>165091</v>
      </c>
      <c r="N34" s="13">
        <v>165091</v>
      </c>
      <c r="O34" s="13"/>
      <c r="P34" s="13">
        <v>63756</v>
      </c>
      <c r="Q34" s="13"/>
      <c r="R34" s="13"/>
    </row>
    <row r="35" spans="2:18" x14ac:dyDescent="0.2">
      <c r="B35" s="23" t="s">
        <v>201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>
        <v>1800</v>
      </c>
      <c r="N35" s="13">
        <v>1800</v>
      </c>
      <c r="O35" s="13"/>
      <c r="P35" s="13"/>
      <c r="Q35" s="13"/>
      <c r="R35" s="13"/>
    </row>
    <row r="36" spans="2:18" x14ac:dyDescent="0.2">
      <c r="B36" s="23" t="s">
        <v>185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262802</v>
      </c>
      <c r="J36" s="13">
        <v>262802</v>
      </c>
      <c r="K36" s="13">
        <v>0</v>
      </c>
      <c r="L36" s="13">
        <v>0</v>
      </c>
      <c r="M36" s="13">
        <v>0</v>
      </c>
      <c r="N36" s="13">
        <v>0</v>
      </c>
      <c r="O36" s="13"/>
      <c r="P36" s="13"/>
      <c r="Q36" s="13"/>
      <c r="R36" s="13"/>
    </row>
    <row r="37" spans="2:18" x14ac:dyDescent="0.2">
      <c r="B37" s="23" t="s">
        <v>195</v>
      </c>
      <c r="C37" s="13">
        <v>8</v>
      </c>
      <c r="D37" s="13">
        <v>98</v>
      </c>
      <c r="E37" s="13">
        <v>105</v>
      </c>
      <c r="F37" s="13">
        <v>-190</v>
      </c>
      <c r="G37" s="13">
        <v>111</v>
      </c>
      <c r="H37" s="13">
        <v>139</v>
      </c>
      <c r="I37" s="13">
        <v>163</v>
      </c>
      <c r="J37" s="13">
        <v>-179</v>
      </c>
      <c r="K37" s="13">
        <v>186</v>
      </c>
      <c r="L37" s="13">
        <v>116</v>
      </c>
      <c r="M37" s="13">
        <v>-66</v>
      </c>
      <c r="N37" s="13">
        <v>159</v>
      </c>
      <c r="O37" s="13">
        <v>106</v>
      </c>
      <c r="P37" s="13">
        <v>-407</v>
      </c>
      <c r="Q37" s="13"/>
      <c r="R37" s="13"/>
    </row>
    <row r="38" spans="2:18" x14ac:dyDescent="0.2">
      <c r="B38" s="23" t="s">
        <v>154</v>
      </c>
      <c r="C38" s="13">
        <v>72028</v>
      </c>
      <c r="D38" s="13">
        <v>170174</v>
      </c>
      <c r="E38" s="13">
        <v>216488</v>
      </c>
      <c r="F38" s="13">
        <v>261193</v>
      </c>
      <c r="G38" s="13">
        <v>54970</v>
      </c>
      <c r="H38" s="13">
        <v>104113</v>
      </c>
      <c r="I38" s="13">
        <v>149697</v>
      </c>
      <c r="J38" s="13">
        <v>197994</v>
      </c>
      <c r="K38" s="13">
        <v>59877</v>
      </c>
      <c r="L38" s="13">
        <v>110426</v>
      </c>
      <c r="M38" s="13">
        <v>149998</v>
      </c>
      <c r="N38" s="13">
        <v>171133</v>
      </c>
      <c r="O38" s="13">
        <v>47417</v>
      </c>
      <c r="P38" s="13">
        <v>66950</v>
      </c>
      <c r="Q38" s="13"/>
      <c r="R38" s="13"/>
    </row>
    <row r="39" spans="2:18" x14ac:dyDescent="0.2">
      <c r="B39" s="23" t="s">
        <v>183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-504</v>
      </c>
      <c r="J39" s="13">
        <v>-1068</v>
      </c>
      <c r="K39" s="13">
        <v>0</v>
      </c>
      <c r="L39" s="13">
        <v>0</v>
      </c>
      <c r="M39" s="13">
        <v>-27299</v>
      </c>
      <c r="N39" s="13">
        <v>-26677</v>
      </c>
      <c r="O39" s="13"/>
      <c r="P39" s="13"/>
      <c r="Q39" s="13"/>
      <c r="R39" s="13"/>
    </row>
    <row r="40" spans="2:18" x14ac:dyDescent="0.2">
      <c r="B40" s="21" t="s">
        <v>155</v>
      </c>
      <c r="C40" s="31">
        <v>-1479622</v>
      </c>
      <c r="D40" s="31">
        <v>-2591796</v>
      </c>
      <c r="E40" s="31">
        <v>-3725743</v>
      </c>
      <c r="F40" s="31">
        <v>-5367283</v>
      </c>
      <c r="G40" s="31">
        <v>-3291072</v>
      </c>
      <c r="H40" s="31">
        <v>-4279526</v>
      </c>
      <c r="I40" s="31">
        <v>-5082843</v>
      </c>
      <c r="J40" s="31">
        <v>-6347356</v>
      </c>
      <c r="K40" s="31">
        <v>-803148</v>
      </c>
      <c r="L40" s="31">
        <v>-2665177</v>
      </c>
      <c r="M40" s="31">
        <v>-3445473</v>
      </c>
      <c r="N40" s="31">
        <v>-6339833</v>
      </c>
      <c r="O40" s="31">
        <v>-462834</v>
      </c>
      <c r="P40" s="31">
        <v>-5963249</v>
      </c>
      <c r="Q40" s="31"/>
      <c r="R40" s="31"/>
    </row>
    <row r="41" spans="2:18" x14ac:dyDescent="0.2">
      <c r="B41" s="2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2:18" x14ac:dyDescent="0.2">
      <c r="B42" s="23" t="s">
        <v>156</v>
      </c>
      <c r="C42" s="13">
        <v>36916</v>
      </c>
      <c r="D42" s="13">
        <v>84643</v>
      </c>
      <c r="E42" s="13">
        <v>112464</v>
      </c>
      <c r="F42" s="13">
        <v>125236</v>
      </c>
      <c r="G42" s="13">
        <v>32818</v>
      </c>
      <c r="H42" s="13">
        <v>82414</v>
      </c>
      <c r="I42" s="13">
        <v>122441</v>
      </c>
      <c r="J42" s="13">
        <v>146882</v>
      </c>
      <c r="K42" s="13">
        <v>19095</v>
      </c>
      <c r="L42" s="13">
        <v>25661</v>
      </c>
      <c r="M42" s="13">
        <v>35437</v>
      </c>
      <c r="N42" s="13">
        <v>42778</v>
      </c>
      <c r="O42" s="13">
        <v>3257</v>
      </c>
      <c r="P42" s="13">
        <v>6479</v>
      </c>
      <c r="Q42" s="13"/>
      <c r="R42" s="13"/>
    </row>
    <row r="43" spans="2:18" x14ac:dyDescent="0.2">
      <c r="B43" s="23" t="s">
        <v>157</v>
      </c>
      <c r="C43" s="13">
        <v>0</v>
      </c>
      <c r="D43" s="13">
        <v>-197</v>
      </c>
      <c r="E43" s="13">
        <v>-213</v>
      </c>
      <c r="F43" s="13">
        <v>-255</v>
      </c>
      <c r="G43" s="13">
        <v>-10</v>
      </c>
      <c r="H43" s="13">
        <v>-10</v>
      </c>
      <c r="I43" s="13">
        <v>-53</v>
      </c>
      <c r="J43" s="13">
        <v>-91</v>
      </c>
      <c r="K43" s="13">
        <v>0</v>
      </c>
      <c r="L43" s="13">
        <v>-13</v>
      </c>
      <c r="M43" s="13">
        <v>-13</v>
      </c>
      <c r="N43" s="13">
        <v>-81</v>
      </c>
      <c r="O43" s="13">
        <v>-29</v>
      </c>
      <c r="P43" s="13">
        <v>-171</v>
      </c>
      <c r="Q43" s="13"/>
      <c r="R43" s="13"/>
    </row>
    <row r="44" spans="2:18" x14ac:dyDescent="0.2">
      <c r="B44" s="23" t="s">
        <v>158</v>
      </c>
      <c r="C44" s="13">
        <v>584753</v>
      </c>
      <c r="D44" s="13">
        <v>1595861</v>
      </c>
      <c r="E44" s="13">
        <v>2159874</v>
      </c>
      <c r="F44" s="13">
        <v>3052971</v>
      </c>
      <c r="G44" s="13">
        <v>1752710</v>
      </c>
      <c r="H44" s="13">
        <v>2252111</v>
      </c>
      <c r="I44" s="13">
        <v>2428779</v>
      </c>
      <c r="J44" s="13">
        <v>2613836</v>
      </c>
      <c r="K44" s="13">
        <v>81131</v>
      </c>
      <c r="L44" s="13">
        <v>521802</v>
      </c>
      <c r="M44" s="13">
        <v>1565035</v>
      </c>
      <c r="N44" s="13">
        <v>2753483</v>
      </c>
      <c r="O44" s="13">
        <v>4552246</v>
      </c>
      <c r="P44" s="13">
        <v>4930915</v>
      </c>
      <c r="Q44" s="13"/>
      <c r="R44" s="13"/>
    </row>
    <row r="45" spans="2:18" x14ac:dyDescent="0.2">
      <c r="B45" s="24" t="s">
        <v>159</v>
      </c>
      <c r="C45" s="13">
        <v>-243554</v>
      </c>
      <c r="D45" s="13">
        <v>-613829</v>
      </c>
      <c r="E45" s="13">
        <v>-1259704</v>
      </c>
      <c r="F45" s="13">
        <v>-2192888</v>
      </c>
      <c r="G45" s="13">
        <v>-180334</v>
      </c>
      <c r="H45" s="13">
        <v>-1312403</v>
      </c>
      <c r="I45" s="13">
        <v>-1565457</v>
      </c>
      <c r="J45" s="13">
        <v>-2133311</v>
      </c>
      <c r="K45" s="13">
        <v>-206230</v>
      </c>
      <c r="L45" s="13">
        <v>-953217</v>
      </c>
      <c r="M45" s="13">
        <v>-3307299</v>
      </c>
      <c r="N45" s="13">
        <v>-4696143</v>
      </c>
      <c r="O45" s="13">
        <v>-667689</v>
      </c>
      <c r="P45" s="13">
        <v>-1243113</v>
      </c>
      <c r="Q45" s="13"/>
      <c r="R45" s="13"/>
    </row>
    <row r="46" spans="2:18" x14ac:dyDescent="0.2">
      <c r="B46" s="24" t="s">
        <v>206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>
        <v>2649714</v>
      </c>
      <c r="O46" s="13">
        <v>1989687</v>
      </c>
      <c r="P46" s="13">
        <v>1989687</v>
      </c>
      <c r="Q46" s="13"/>
      <c r="R46" s="13"/>
    </row>
    <row r="47" spans="2:18" x14ac:dyDescent="0.2">
      <c r="B47" s="24" t="s">
        <v>187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-509306</v>
      </c>
      <c r="J47" s="13">
        <v>-509306</v>
      </c>
      <c r="K47" s="13"/>
      <c r="L47" s="13">
        <v>0</v>
      </c>
      <c r="M47" s="13">
        <v>-500000</v>
      </c>
      <c r="N47" s="13">
        <v>-500000</v>
      </c>
      <c r="O47" s="13"/>
      <c r="P47" s="13"/>
      <c r="Q47" s="13"/>
      <c r="R47" s="13"/>
    </row>
    <row r="48" spans="2:18" x14ac:dyDescent="0.2">
      <c r="B48" s="24" t="s">
        <v>215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>
        <v>662347</v>
      </c>
      <c r="Q48" s="13"/>
      <c r="R48" s="13"/>
    </row>
    <row r="49" spans="2:18" x14ac:dyDescent="0.2">
      <c r="B49" s="24" t="s">
        <v>216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>
        <v>531236</v>
      </c>
      <c r="Q49" s="13"/>
      <c r="R49" s="13"/>
    </row>
    <row r="50" spans="2:18" x14ac:dyDescent="0.2">
      <c r="B50" s="24" t="s">
        <v>188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-103254</v>
      </c>
      <c r="K50" s="13"/>
      <c r="L50" s="13">
        <v>0</v>
      </c>
      <c r="M50" s="13">
        <v>-2688</v>
      </c>
      <c r="N50" s="13">
        <v>0</v>
      </c>
      <c r="O50" s="13"/>
      <c r="P50" s="13">
        <v>-47416</v>
      </c>
      <c r="Q50" s="13"/>
      <c r="R50" s="13"/>
    </row>
    <row r="51" spans="2:18" x14ac:dyDescent="0.2">
      <c r="B51" s="24" t="s">
        <v>192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-339736</v>
      </c>
      <c r="I51" s="13">
        <v>-339736</v>
      </c>
      <c r="J51" s="13">
        <v>-289869</v>
      </c>
      <c r="K51" s="13"/>
      <c r="L51" s="13">
        <v>0</v>
      </c>
      <c r="M51" s="13">
        <v>0</v>
      </c>
      <c r="N51" s="13">
        <v>0</v>
      </c>
      <c r="O51" s="13"/>
      <c r="P51" s="13"/>
      <c r="Q51" s="13"/>
      <c r="R51" s="13"/>
    </row>
    <row r="52" spans="2:18" x14ac:dyDescent="0.2">
      <c r="B52" s="24" t="s">
        <v>189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354415</v>
      </c>
      <c r="J52" s="13">
        <v>354415</v>
      </c>
      <c r="K52" s="13"/>
      <c r="L52" s="13">
        <v>0</v>
      </c>
      <c r="M52" s="13">
        <v>0</v>
      </c>
      <c r="N52" s="13">
        <v>0</v>
      </c>
      <c r="O52" s="13"/>
      <c r="P52" s="13"/>
      <c r="Q52" s="13"/>
      <c r="R52" s="13"/>
    </row>
    <row r="53" spans="2:18" x14ac:dyDescent="0.2">
      <c r="B53" s="24" t="s">
        <v>190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1473834</v>
      </c>
      <c r="K53" s="13"/>
      <c r="L53" s="13">
        <v>0</v>
      </c>
      <c r="M53" s="13">
        <v>0</v>
      </c>
      <c r="N53" s="13">
        <v>0</v>
      </c>
      <c r="O53" s="13"/>
      <c r="P53" s="13"/>
      <c r="Q53" s="13"/>
      <c r="R53" s="13"/>
    </row>
    <row r="54" spans="2:18" x14ac:dyDescent="0.2">
      <c r="B54" s="24" t="s">
        <v>200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>
        <v>8380</v>
      </c>
      <c r="O54" s="13"/>
      <c r="P54" s="13"/>
      <c r="Q54" s="13"/>
      <c r="R54" s="13"/>
    </row>
    <row r="55" spans="2:18" x14ac:dyDescent="0.2">
      <c r="B55" s="24" t="s">
        <v>160</v>
      </c>
      <c r="C55" s="13">
        <v>-1600</v>
      </c>
      <c r="D55" s="13">
        <v>-133002</v>
      </c>
      <c r="E55" s="13">
        <v>-133002</v>
      </c>
      <c r="F55" s="13">
        <v>-133002</v>
      </c>
      <c r="G55" s="13">
        <v>0</v>
      </c>
      <c r="H55" s="13">
        <v>-59377</v>
      </c>
      <c r="I55" s="13">
        <v>-59382</v>
      </c>
      <c r="J55" s="13">
        <v>-64660</v>
      </c>
      <c r="K55" s="13">
        <v>-5146</v>
      </c>
      <c r="L55" s="13">
        <v>-10073</v>
      </c>
      <c r="M55" s="13">
        <v>-10073</v>
      </c>
      <c r="N55" s="13">
        <v>-11913</v>
      </c>
      <c r="O55" s="13">
        <v>-3726</v>
      </c>
      <c r="P55" s="13">
        <v>-15810</v>
      </c>
      <c r="Q55" s="13"/>
      <c r="R55" s="13"/>
    </row>
    <row r="56" spans="2:18" x14ac:dyDescent="0.2">
      <c r="B56" s="24" t="s">
        <v>191</v>
      </c>
      <c r="C56" s="13">
        <v>0</v>
      </c>
      <c r="D56" s="13">
        <v>-2302749</v>
      </c>
      <c r="E56" s="13">
        <v>-2302749</v>
      </c>
      <c r="F56" s="13">
        <v>-2985725</v>
      </c>
      <c r="G56" s="13">
        <v>0</v>
      </c>
      <c r="H56" s="13">
        <v>-1198818</v>
      </c>
      <c r="I56" s="13">
        <v>-1198818</v>
      </c>
      <c r="J56" s="13">
        <v>-1884995</v>
      </c>
      <c r="K56" s="13"/>
      <c r="L56" s="13">
        <v>0</v>
      </c>
      <c r="M56" s="13">
        <v>-629594</v>
      </c>
      <c r="N56" s="13">
        <v>-722152</v>
      </c>
      <c r="O56" s="13"/>
      <c r="P56" s="13"/>
      <c r="Q56" s="13"/>
      <c r="R56" s="13"/>
    </row>
    <row r="57" spans="2:18" x14ac:dyDescent="0.2">
      <c r="B57" s="23" t="s">
        <v>161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-20</v>
      </c>
      <c r="L57" s="13">
        <v>4725</v>
      </c>
      <c r="M57" s="13">
        <v>0</v>
      </c>
      <c r="N57" s="13">
        <v>0</v>
      </c>
      <c r="O57" s="13">
        <v>-105666</v>
      </c>
      <c r="P57" s="13"/>
      <c r="Q57" s="13"/>
      <c r="R57" s="13"/>
    </row>
    <row r="58" spans="2:18" x14ac:dyDescent="0.2">
      <c r="B58" s="21" t="s">
        <v>162</v>
      </c>
      <c r="C58" s="31">
        <v>376515</v>
      </c>
      <c r="D58" s="31">
        <v>-1369273</v>
      </c>
      <c r="E58" s="31">
        <v>-1423330</v>
      </c>
      <c r="F58" s="31">
        <v>-2133663</v>
      </c>
      <c r="G58" s="31">
        <v>1605184</v>
      </c>
      <c r="H58" s="31">
        <v>-575819</v>
      </c>
      <c r="I58" s="31">
        <v>-767117</v>
      </c>
      <c r="J58" s="31">
        <v>-396519</v>
      </c>
      <c r="K58" s="31">
        <v>-111170</v>
      </c>
      <c r="L58" s="31">
        <v>-411115</v>
      </c>
      <c r="M58" s="31">
        <v>-2849195</v>
      </c>
      <c r="N58" s="31">
        <v>-475934</v>
      </c>
      <c r="O58" s="31">
        <v>5768080</v>
      </c>
      <c r="P58" s="31">
        <v>6814154</v>
      </c>
      <c r="Q58" s="31"/>
      <c r="R58" s="31"/>
    </row>
    <row r="59" spans="2:18" x14ac:dyDescent="0.2">
      <c r="B59" s="2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pans="2:18" x14ac:dyDescent="0.2">
      <c r="B60" s="23" t="s">
        <v>163</v>
      </c>
      <c r="C60" s="13">
        <v>80347</v>
      </c>
      <c r="D60" s="13">
        <v>-1291058</v>
      </c>
      <c r="E60" s="13">
        <v>-830853</v>
      </c>
      <c r="F60" s="13">
        <v>-1852703</v>
      </c>
      <c r="G60" s="13">
        <v>-610210</v>
      </c>
      <c r="H60" s="13">
        <v>-1996614</v>
      </c>
      <c r="I60" s="13">
        <v>-1514291</v>
      </c>
      <c r="J60" s="13">
        <v>-1159960</v>
      </c>
      <c r="K60" s="13">
        <v>638630</v>
      </c>
      <c r="L60" s="13">
        <v>355030</v>
      </c>
      <c r="M60" s="13">
        <v>-1057179</v>
      </c>
      <c r="N60" s="13">
        <v>-525046</v>
      </c>
      <c r="O60" s="13">
        <v>6131986</v>
      </c>
      <c r="P60" s="13">
        <v>3274685</v>
      </c>
      <c r="Q60" s="13"/>
      <c r="R60" s="13"/>
    </row>
    <row r="61" spans="2:18" x14ac:dyDescent="0.2">
      <c r="B61" s="23" t="s">
        <v>164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2:18" x14ac:dyDescent="0.2">
      <c r="B62" s="23" t="s">
        <v>165</v>
      </c>
      <c r="C62" s="13">
        <v>-66744</v>
      </c>
      <c r="D62" s="13">
        <v>-58846</v>
      </c>
      <c r="E62" s="13">
        <v>-61167</v>
      </c>
      <c r="F62" s="13">
        <v>-62667</v>
      </c>
      <c r="G62" s="13">
        <v>-9468</v>
      </c>
      <c r="H62" s="13">
        <v>7100</v>
      </c>
      <c r="I62" s="13">
        <v>-2151</v>
      </c>
      <c r="J62" s="13">
        <v>-9608</v>
      </c>
      <c r="K62" s="13">
        <v>9679</v>
      </c>
      <c r="L62" s="13">
        <v>-38537</v>
      </c>
      <c r="M62" s="13">
        <v>-41520</v>
      </c>
      <c r="N62" s="13">
        <v>-59354</v>
      </c>
      <c r="O62" s="13">
        <v>63690</v>
      </c>
      <c r="P62" s="13">
        <v>-585787</v>
      </c>
      <c r="Q62" s="13"/>
      <c r="R62" s="13"/>
    </row>
    <row r="63" spans="2:18" x14ac:dyDescent="0.2">
      <c r="B63" s="23" t="s">
        <v>166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</row>
    <row r="64" spans="2:18" x14ac:dyDescent="0.2">
      <c r="B64" s="24" t="s">
        <v>165</v>
      </c>
      <c r="C64" s="13">
        <v>11691</v>
      </c>
      <c r="D64" s="13">
        <v>29907</v>
      </c>
      <c r="E64" s="13">
        <v>20890</v>
      </c>
      <c r="F64" s="13">
        <v>30357</v>
      </c>
      <c r="G64" s="13">
        <v>20712</v>
      </c>
      <c r="H64" s="13">
        <v>30817</v>
      </c>
      <c r="I64" s="13">
        <v>15794</v>
      </c>
      <c r="J64" s="13">
        <v>26014</v>
      </c>
      <c r="K64" s="13">
        <v>51891</v>
      </c>
      <c r="L64" s="13">
        <v>-33255</v>
      </c>
      <c r="M64" s="13">
        <v>293112</v>
      </c>
      <c r="N64" s="13">
        <v>313878</v>
      </c>
      <c r="O64" s="13">
        <v>-111509</v>
      </c>
      <c r="P64" s="13">
        <v>-60933</v>
      </c>
      <c r="Q64" s="13"/>
      <c r="R64" s="13"/>
    </row>
    <row r="65" spans="2:18" x14ac:dyDescent="0.2">
      <c r="B65" s="24" t="s">
        <v>193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2:18" x14ac:dyDescent="0.2">
      <c r="B66" s="24" t="s">
        <v>194</v>
      </c>
      <c r="C66" s="13">
        <v>0</v>
      </c>
      <c r="D66" s="13">
        <v>0</v>
      </c>
      <c r="E66" s="13">
        <v>0</v>
      </c>
      <c r="F66" s="13">
        <v>1342</v>
      </c>
      <c r="G66" s="13">
        <v>0</v>
      </c>
      <c r="H66" s="13">
        <v>0</v>
      </c>
      <c r="I66" s="13"/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/>
      <c r="P66" s="13"/>
      <c r="Q66" s="13"/>
      <c r="R66" s="13"/>
    </row>
    <row r="67" spans="2:18" x14ac:dyDescent="0.2">
      <c r="B67" s="23" t="s">
        <v>167</v>
      </c>
      <c r="C67" s="25"/>
      <c r="D67" s="25"/>
      <c r="E67" s="25"/>
      <c r="F67" s="25"/>
      <c r="G67" s="25"/>
      <c r="H67" s="25"/>
      <c r="I67" s="25"/>
      <c r="J67" s="25"/>
      <c r="K67" s="25"/>
      <c r="L67" s="13"/>
      <c r="M67" s="13"/>
      <c r="N67" s="13"/>
      <c r="O67" s="25"/>
      <c r="P67" s="13"/>
      <c r="Q67" s="13"/>
      <c r="R67" s="13"/>
    </row>
    <row r="68" spans="2:18" x14ac:dyDescent="0.2">
      <c r="B68" s="24" t="s">
        <v>168</v>
      </c>
      <c r="C68" s="13">
        <v>7894464</v>
      </c>
      <c r="D68" s="13">
        <v>7894464</v>
      </c>
      <c r="E68" s="13">
        <v>7894464</v>
      </c>
      <c r="F68" s="13">
        <v>7894464</v>
      </c>
      <c r="G68" s="13">
        <v>6010793</v>
      </c>
      <c r="H68" s="13">
        <v>6010793</v>
      </c>
      <c r="I68" s="13">
        <v>6010793</v>
      </c>
      <c r="J68" s="13">
        <v>6010793</v>
      </c>
      <c r="K68" s="13">
        <v>4867239</v>
      </c>
      <c r="L68" s="13">
        <v>4867239</v>
      </c>
      <c r="M68" s="13">
        <v>4867239</v>
      </c>
      <c r="N68" s="13">
        <v>4867239</v>
      </c>
      <c r="O68" s="13">
        <v>4560665</v>
      </c>
      <c r="P68" s="13">
        <v>4560665</v>
      </c>
      <c r="Q68" s="13"/>
      <c r="R68" s="13"/>
    </row>
    <row r="69" spans="2:18" x14ac:dyDescent="0.2">
      <c r="B69" s="28" t="s">
        <v>170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</row>
    <row r="70" spans="2:18" x14ac:dyDescent="0.2">
      <c r="B70" s="28" t="s">
        <v>169</v>
      </c>
      <c r="C70" s="32">
        <v>7919758</v>
      </c>
      <c r="D70" s="32">
        <v>6574467</v>
      </c>
      <c r="E70" s="32">
        <v>7023334</v>
      </c>
      <c r="F70" s="32">
        <v>6010793</v>
      </c>
      <c r="G70" s="32">
        <v>5411826</v>
      </c>
      <c r="H70" s="32">
        <v>4052096</v>
      </c>
      <c r="I70" s="32">
        <v>4510145</v>
      </c>
      <c r="J70" s="32">
        <v>4867239</v>
      </c>
      <c r="K70" s="32">
        <v>5567439</v>
      </c>
      <c r="L70" s="32">
        <v>5150477</v>
      </c>
      <c r="M70" s="32">
        <v>4061652</v>
      </c>
      <c r="N70" s="32">
        <v>4596717</v>
      </c>
      <c r="O70" s="32">
        <v>10644832</v>
      </c>
      <c r="P70" s="32">
        <v>7188630</v>
      </c>
      <c r="Q70" s="32"/>
      <c r="R70" s="32"/>
    </row>
    <row r="71" spans="2:18" x14ac:dyDescent="0.2">
      <c r="B71" s="2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</row>
    <row r="72" spans="2:18" x14ac:dyDescent="0.2">
      <c r="B72" s="23" t="s">
        <v>171</v>
      </c>
      <c r="C72" s="13">
        <v>7997465</v>
      </c>
      <c r="D72" s="13">
        <v>6643533</v>
      </c>
      <c r="E72" s="13">
        <v>7097150</v>
      </c>
      <c r="F72" s="13">
        <v>6432918</v>
      </c>
      <c r="G72" s="13">
        <v>5565557</v>
      </c>
      <c r="H72" s="13">
        <v>4375155</v>
      </c>
      <c r="I72" s="13">
        <v>4660958</v>
      </c>
      <c r="J72" s="13">
        <v>5115570</v>
      </c>
      <c r="K72" s="13">
        <v>5654401</v>
      </c>
      <c r="L72" s="13">
        <v>5446969</v>
      </c>
      <c r="M72" s="13">
        <v>4356505</v>
      </c>
      <c r="N72" s="13">
        <v>5510692</v>
      </c>
      <c r="O72" s="13">
        <v>10878587</v>
      </c>
      <c r="P72" s="13">
        <v>8100628</v>
      </c>
      <c r="Q72" s="13"/>
      <c r="R72" s="13"/>
    </row>
    <row r="73" spans="2:18" x14ac:dyDescent="0.2">
      <c r="B73" s="2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</row>
    <row r="74" spans="2:18" x14ac:dyDescent="0.2">
      <c r="B74" s="23" t="s">
        <v>172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</row>
    <row r="75" spans="2:18" x14ac:dyDescent="0.2">
      <c r="B75" s="24" t="s">
        <v>173</v>
      </c>
      <c r="C75" s="13">
        <v>-11262</v>
      </c>
      <c r="D75" s="13">
        <v>-2024</v>
      </c>
      <c r="E75" s="13">
        <v>-4345</v>
      </c>
      <c r="F75" s="13">
        <v>-5845</v>
      </c>
      <c r="G75" s="13">
        <v>-13073</v>
      </c>
      <c r="H75" s="13">
        <v>-13759</v>
      </c>
      <c r="I75" s="13">
        <v>-22006</v>
      </c>
      <c r="J75" s="13">
        <f>-12689-13496</f>
        <v>-26185</v>
      </c>
      <c r="K75" s="13">
        <v>-13319</v>
      </c>
      <c r="L75" s="13">
        <v>-60440</v>
      </c>
      <c r="M75" s="13">
        <v>-53335</v>
      </c>
      <c r="N75" s="13">
        <v>-73636</v>
      </c>
      <c r="O75" s="13">
        <v>-106043</v>
      </c>
      <c r="P75" s="13">
        <v>-44270</v>
      </c>
      <c r="Q75" s="13"/>
      <c r="R75" s="13"/>
    </row>
    <row r="76" spans="2:18" x14ac:dyDescent="0.2">
      <c r="B76" s="24" t="s">
        <v>174</v>
      </c>
      <c r="C76" s="13">
        <v>-61870</v>
      </c>
      <c r="D76" s="13">
        <v>-63210</v>
      </c>
      <c r="E76" s="13">
        <v>-63210</v>
      </c>
      <c r="F76" s="13">
        <v>-63210</v>
      </c>
      <c r="G76" s="13">
        <v>-65450</v>
      </c>
      <c r="H76" s="13">
        <v>-48195</v>
      </c>
      <c r="I76" s="13">
        <v>-49200</v>
      </c>
      <c r="J76" s="13">
        <v>-52478</v>
      </c>
      <c r="K76" s="13">
        <v>-55665</v>
      </c>
      <c r="L76" s="13">
        <v>-56760</v>
      </c>
      <c r="M76" s="13">
        <v>-66848</v>
      </c>
      <c r="N76" s="13">
        <v>-64380</v>
      </c>
      <c r="O76" s="13">
        <v>-4336</v>
      </c>
      <c r="P76" s="13">
        <v>-715585</v>
      </c>
      <c r="Q76" s="13"/>
      <c r="R76" s="13"/>
    </row>
    <row r="77" spans="2:18" x14ac:dyDescent="0.2">
      <c r="B77" s="24" t="s">
        <v>175</v>
      </c>
      <c r="C77" s="13">
        <v>0</v>
      </c>
      <c r="D77" s="13">
        <v>0</v>
      </c>
      <c r="E77" s="13">
        <v>0</v>
      </c>
      <c r="F77" s="13">
        <v>-334311</v>
      </c>
      <c r="G77" s="13">
        <v>-42072</v>
      </c>
      <c r="H77" s="13">
        <v>-222323</v>
      </c>
      <c r="I77" s="13">
        <v>-50152</v>
      </c>
      <c r="J77" s="13">
        <v>-115264</v>
      </c>
      <c r="K77" s="13">
        <v>0</v>
      </c>
      <c r="L77" s="13">
        <v>-133157</v>
      </c>
      <c r="M77" s="13">
        <v>-100350</v>
      </c>
      <c r="N77" s="13">
        <v>-686051</v>
      </c>
      <c r="O77" s="13">
        <v>-76725</v>
      </c>
      <c r="P77" s="13">
        <v>-106676</v>
      </c>
      <c r="Q77" s="13"/>
      <c r="R77" s="13"/>
    </row>
    <row r="78" spans="2:18" x14ac:dyDescent="0.2">
      <c r="B78" s="24" t="s">
        <v>176</v>
      </c>
      <c r="C78" s="13">
        <v>-4575</v>
      </c>
      <c r="D78" s="13">
        <v>-3832</v>
      </c>
      <c r="E78" s="13">
        <v>-6261</v>
      </c>
      <c r="F78" s="13">
        <v>-18759</v>
      </c>
      <c r="G78" s="13">
        <v>-33136</v>
      </c>
      <c r="H78" s="13">
        <v>-38782</v>
      </c>
      <c r="I78" s="13">
        <v>-29455</v>
      </c>
      <c r="J78" s="13">
        <v>-54404</v>
      </c>
      <c r="K78" s="13">
        <v>-17978</v>
      </c>
      <c r="L78" s="13">
        <v>-46135</v>
      </c>
      <c r="M78" s="13">
        <v>-74320</v>
      </c>
      <c r="N78" s="13">
        <v>-89908</v>
      </c>
      <c r="O78" s="13">
        <v>-46651</v>
      </c>
      <c r="P78" s="13">
        <v>-45467</v>
      </c>
      <c r="Q78" s="13"/>
      <c r="R78" s="13"/>
    </row>
    <row r="79" spans="2:18" x14ac:dyDescent="0.2">
      <c r="B79" s="21" t="s">
        <v>177</v>
      </c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</row>
    <row r="80" spans="2:18" x14ac:dyDescent="0.2">
      <c r="B80" s="21" t="s">
        <v>168</v>
      </c>
      <c r="C80" s="32">
        <v>7919758</v>
      </c>
      <c r="D80" s="32">
        <v>6574467</v>
      </c>
      <c r="E80" s="32">
        <v>7023334</v>
      </c>
      <c r="F80" s="32">
        <v>6010793</v>
      </c>
      <c r="G80" s="32">
        <v>5411826</v>
      </c>
      <c r="H80" s="32">
        <v>4052096</v>
      </c>
      <c r="I80" s="32">
        <v>4510145</v>
      </c>
      <c r="J80" s="32">
        <v>4867239</v>
      </c>
      <c r="K80" s="32">
        <v>5567439</v>
      </c>
      <c r="L80" s="32">
        <v>5150477</v>
      </c>
      <c r="M80" s="32">
        <v>4061652</v>
      </c>
      <c r="N80" s="32">
        <v>4596717</v>
      </c>
      <c r="O80" s="32">
        <v>10644832</v>
      </c>
      <c r="P80" s="32">
        <v>7188630</v>
      </c>
      <c r="Q80" s="32"/>
      <c r="R80" s="32"/>
    </row>
    <row r="81" spans="2:18" x14ac:dyDescent="0.2">
      <c r="B81" s="2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</row>
    <row r="82" spans="2:18" x14ac:dyDescent="0.2">
      <c r="B82" s="2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</row>
    <row r="83" spans="2:18" x14ac:dyDescent="0.2">
      <c r="B83" s="2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</row>
    <row r="84" spans="2:18" x14ac:dyDescent="0.2">
      <c r="B84" s="24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</row>
    <row r="85" spans="2:18" x14ac:dyDescent="0.2">
      <c r="B85" s="24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</row>
    <row r="86" spans="2:18" x14ac:dyDescent="0.2">
      <c r="B86" s="2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2:18" x14ac:dyDescent="0.2">
      <c r="B87" s="2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2:18" x14ac:dyDescent="0.2">
      <c r="B88" s="2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</row>
    <row r="89" spans="2:18" x14ac:dyDescent="0.2">
      <c r="B89" s="24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</row>
    <row r="90" spans="2:18" x14ac:dyDescent="0.2">
      <c r="B90" s="24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</row>
    <row r="91" spans="2:18" x14ac:dyDescent="0.2">
      <c r="B91" s="2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</row>
    <row r="92" spans="2:18" x14ac:dyDescent="0.2">
      <c r="B92" s="2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</row>
    <row r="93" spans="2:18" x14ac:dyDescent="0.2">
      <c r="B93" s="2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</row>
    <row r="94" spans="2:18" x14ac:dyDescent="0.2">
      <c r="B94" s="2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</row>
  </sheetData>
  <mergeCells count="4">
    <mergeCell ref="C6:F6"/>
    <mergeCell ref="G6:J6"/>
    <mergeCell ref="K6:N6"/>
    <mergeCell ref="O6:R6"/>
  </mergeCells>
  <pageMargins left="0.7" right="0.7" top="0.75" bottom="0.75" header="0.3" footer="0.3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Celcom</vt:lpstr>
      <vt:lpstr>XL</vt:lpstr>
      <vt:lpstr>Robi</vt:lpstr>
      <vt:lpstr>Dialog</vt:lpstr>
      <vt:lpstr>Ncell</vt:lpstr>
      <vt:lpstr>P&amp;L</vt:lpstr>
      <vt:lpstr>Balance sheet</vt:lpstr>
      <vt:lpstr>Cash Flow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2016-08-24T10:15:04Z</dcterms:modified>
</cp:coreProperties>
</file>